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HARM DOM" sheetId="1" r:id="rId1"/>
    <sheet name="HARM FOR" sheetId="2" r:id="rId2"/>
  </sheets>
  <definedNames>
    <definedName name="_xlnm._FilterDatabase" localSheetId="1" hidden="1">'HARM FOR'!$A$2:$AK$36</definedName>
  </definedNames>
  <calcPr calcId="144525"/>
</workbook>
</file>

<file path=xl/calcChain.xml><?xml version="1.0" encoding="utf-8"?>
<calcChain xmlns="http://schemas.openxmlformats.org/spreadsheetml/2006/main">
  <c r="AM76" i="2" l="1"/>
  <c r="AL76" i="2"/>
  <c r="AN76" i="2" s="1"/>
  <c r="AM75" i="2"/>
  <c r="AL75" i="2"/>
  <c r="AM74" i="2"/>
  <c r="AL74" i="2"/>
  <c r="AN74" i="2" s="1"/>
  <c r="AM73" i="2"/>
  <c r="AL73" i="2"/>
  <c r="AN73" i="2" s="1"/>
  <c r="AM72" i="2"/>
  <c r="AL72" i="2"/>
  <c r="AM71" i="2"/>
  <c r="AL71" i="2"/>
  <c r="AN71" i="2" s="1"/>
  <c r="AN70" i="2"/>
  <c r="AM70" i="2"/>
  <c r="AL70" i="2"/>
  <c r="AM69" i="2"/>
  <c r="AN69" i="2" s="1"/>
  <c r="AL69" i="2"/>
  <c r="AM68" i="2"/>
  <c r="AL68" i="2"/>
  <c r="AN68" i="2" s="1"/>
  <c r="AM67" i="2"/>
  <c r="AL67" i="2"/>
  <c r="AM66" i="2"/>
  <c r="AL66" i="2"/>
  <c r="AN66" i="2" s="1"/>
  <c r="AM65" i="2"/>
  <c r="AL65" i="2"/>
  <c r="AN65" i="2" s="1"/>
  <c r="AM64" i="2"/>
  <c r="AL64" i="2"/>
  <c r="AM63" i="2"/>
  <c r="AL63" i="2"/>
  <c r="AN63" i="2" s="1"/>
  <c r="AN62" i="2"/>
  <c r="AM62" i="2"/>
  <c r="AL62" i="2"/>
  <c r="AM61" i="2"/>
  <c r="AN61" i="2" s="1"/>
  <c r="AL61" i="2"/>
  <c r="AM60" i="2"/>
  <c r="AL60" i="2"/>
  <c r="AN60" i="2" s="1"/>
  <c r="AM59" i="2"/>
  <c r="AL59" i="2"/>
  <c r="AM58" i="2"/>
  <c r="AL58" i="2"/>
  <c r="AN58" i="2" s="1"/>
  <c r="AM57" i="2"/>
  <c r="AL57" i="2"/>
  <c r="AN57" i="2" s="1"/>
  <c r="AM56" i="2"/>
  <c r="AL56" i="2"/>
  <c r="AM55" i="2"/>
  <c r="AL55" i="2"/>
  <c r="AN55" i="2" s="1"/>
  <c r="AN54" i="2"/>
  <c r="AM54" i="2"/>
  <c r="AL54" i="2"/>
  <c r="AM53" i="2"/>
  <c r="AN53" i="2" s="1"/>
  <c r="AL53" i="2"/>
  <c r="AM52" i="2"/>
  <c r="AL52" i="2"/>
  <c r="AN52" i="2" s="1"/>
  <c r="AM51" i="2"/>
  <c r="AL51" i="2"/>
  <c r="AM50" i="2"/>
  <c r="AL50" i="2"/>
  <c r="AN50" i="2" s="1"/>
  <c r="AM49" i="2"/>
  <c r="AL49" i="2"/>
  <c r="AN49" i="2" s="1"/>
  <c r="AM48" i="2"/>
  <c r="AL48" i="2"/>
  <c r="AM47" i="2"/>
  <c r="AL47" i="2"/>
  <c r="AN47" i="2" s="1"/>
  <c r="AL7" i="2"/>
  <c r="AN7" i="2" s="1"/>
  <c r="AM7" i="2"/>
  <c r="AL8" i="2"/>
  <c r="AN8" i="2" s="1"/>
  <c r="AM8" i="2"/>
  <c r="AL9" i="2"/>
  <c r="AM9" i="2"/>
  <c r="AL10" i="2"/>
  <c r="AN10" i="2" s="1"/>
  <c r="AM10" i="2"/>
  <c r="AL11" i="2"/>
  <c r="AM11" i="2"/>
  <c r="AL12" i="2"/>
  <c r="AM12" i="2"/>
  <c r="AL13" i="2"/>
  <c r="AN13" i="2" s="1"/>
  <c r="AM13" i="2"/>
  <c r="AL14" i="2"/>
  <c r="AN14" i="2" s="1"/>
  <c r="AM14" i="2"/>
  <c r="AL15" i="2"/>
  <c r="AN15" i="2" s="1"/>
  <c r="AM15" i="2"/>
  <c r="AL16" i="2"/>
  <c r="AN16" i="2" s="1"/>
  <c r="AM16" i="2"/>
  <c r="AL17" i="2"/>
  <c r="AN17" i="2" s="1"/>
  <c r="AM17" i="2"/>
  <c r="AL18" i="2"/>
  <c r="AM18" i="2"/>
  <c r="AN18" i="2" s="1"/>
  <c r="AL19" i="2"/>
  <c r="AN19" i="2" s="1"/>
  <c r="AM19" i="2"/>
  <c r="AL20" i="2"/>
  <c r="AM20" i="2"/>
  <c r="AL21" i="2"/>
  <c r="AN21" i="2" s="1"/>
  <c r="AM21" i="2"/>
  <c r="AL22" i="2"/>
  <c r="AN22" i="2" s="1"/>
  <c r="AM22" i="2"/>
  <c r="AL23" i="2"/>
  <c r="AN23" i="2" s="1"/>
  <c r="AM23" i="2"/>
  <c r="AL24" i="2"/>
  <c r="AN24" i="2" s="1"/>
  <c r="AM24" i="2"/>
  <c r="AL25" i="2"/>
  <c r="AN25" i="2" s="1"/>
  <c r="AM25" i="2"/>
  <c r="AL26" i="2"/>
  <c r="AM26" i="2"/>
  <c r="AN26" i="2" s="1"/>
  <c r="AL27" i="2"/>
  <c r="AM27" i="2"/>
  <c r="AL28" i="2"/>
  <c r="AN28" i="2" s="1"/>
  <c r="AM28" i="2"/>
  <c r="AL29" i="2"/>
  <c r="AN29" i="2" s="1"/>
  <c r="AM29" i="2"/>
  <c r="AL30" i="2"/>
  <c r="AN30" i="2" s="1"/>
  <c r="AM30" i="2"/>
  <c r="AL31" i="2"/>
  <c r="AN31" i="2" s="1"/>
  <c r="AM31" i="2"/>
  <c r="AL32" i="2"/>
  <c r="AM32" i="2"/>
  <c r="AN32" i="2" s="1"/>
  <c r="AL33" i="2"/>
  <c r="AN33" i="2" s="1"/>
  <c r="AM33" i="2"/>
  <c r="AL34" i="2"/>
  <c r="AM34" i="2"/>
  <c r="AL35" i="2"/>
  <c r="AN35" i="2" s="1"/>
  <c r="AM35" i="2"/>
  <c r="AN9" i="2"/>
  <c r="AM6" i="2"/>
  <c r="AL6" i="2"/>
  <c r="AN6" i="2" s="1"/>
  <c r="AN11" i="2"/>
  <c r="AN12" i="2"/>
  <c r="AN20" i="2"/>
  <c r="AN27" i="2"/>
  <c r="AN34" i="2"/>
  <c r="AM78" i="1"/>
  <c r="AL78" i="1"/>
  <c r="AM77" i="1"/>
  <c r="AL77" i="1"/>
  <c r="AN77" i="1" s="1"/>
  <c r="AN76" i="1"/>
  <c r="AM76" i="1"/>
  <c r="AL76" i="1"/>
  <c r="AM75" i="1"/>
  <c r="AL75" i="1"/>
  <c r="AM74" i="1"/>
  <c r="AL74" i="1"/>
  <c r="AM73" i="1"/>
  <c r="AL73" i="1"/>
  <c r="AN73" i="1" s="1"/>
  <c r="AM72" i="1"/>
  <c r="AL72" i="1"/>
  <c r="AM71" i="1"/>
  <c r="AL71" i="1"/>
  <c r="AM70" i="1"/>
  <c r="AL70" i="1"/>
  <c r="AM69" i="1"/>
  <c r="AL69" i="1"/>
  <c r="AN69" i="1" s="1"/>
  <c r="AM68" i="1"/>
  <c r="AL68" i="1"/>
  <c r="AN68" i="1" s="1"/>
  <c r="AM67" i="1"/>
  <c r="AN67" i="1" s="1"/>
  <c r="AL67" i="1"/>
  <c r="AM66" i="1"/>
  <c r="AL66" i="1"/>
  <c r="AN66" i="1" s="1"/>
  <c r="AM65" i="1"/>
  <c r="AL65" i="1"/>
  <c r="AM64" i="1"/>
  <c r="AL64" i="1"/>
  <c r="AN64" i="1" s="1"/>
  <c r="AM63" i="1"/>
  <c r="AN63" i="1" s="1"/>
  <c r="AL63" i="1"/>
  <c r="AM62" i="1"/>
  <c r="AL62" i="1"/>
  <c r="AN62" i="1" s="1"/>
  <c r="AM61" i="1"/>
  <c r="AL61" i="1"/>
  <c r="AM60" i="1"/>
  <c r="AN60" i="1" s="1"/>
  <c r="AL60" i="1"/>
  <c r="AM59" i="1"/>
  <c r="AL59" i="1"/>
  <c r="AM58" i="1"/>
  <c r="AL58" i="1"/>
  <c r="AM57" i="1"/>
  <c r="AL57" i="1"/>
  <c r="AN57" i="1" s="1"/>
  <c r="AM56" i="1"/>
  <c r="AL56" i="1"/>
  <c r="AM55" i="1"/>
  <c r="AL55" i="1"/>
  <c r="AM54" i="1"/>
  <c r="AL54" i="1"/>
  <c r="AM53" i="1"/>
  <c r="AL53" i="1"/>
  <c r="AN53" i="1" s="1"/>
  <c r="AM52" i="1"/>
  <c r="AL52" i="1"/>
  <c r="AM51" i="1"/>
  <c r="AL51" i="1"/>
  <c r="AM50" i="1"/>
  <c r="AL50" i="1"/>
  <c r="AM49" i="1"/>
  <c r="AL49" i="1"/>
  <c r="AN49" i="1" s="1"/>
  <c r="AM48" i="1"/>
  <c r="AL48" i="1"/>
  <c r="AN75" i="1" l="1"/>
  <c r="AN51" i="1"/>
  <c r="AN55" i="1"/>
  <c r="AN59" i="1"/>
  <c r="AN61" i="1"/>
  <c r="AN70" i="1"/>
  <c r="AN72" i="1"/>
  <c r="AN74" i="1"/>
  <c r="AN48" i="1"/>
  <c r="AN50" i="1"/>
  <c r="AN52" i="1"/>
  <c r="AN54" i="1"/>
  <c r="AN56" i="1"/>
  <c r="AN58" i="1"/>
  <c r="AN65" i="1"/>
  <c r="AN78" i="1"/>
  <c r="AN48" i="2"/>
  <c r="AN51" i="2"/>
  <c r="AN56" i="2"/>
  <c r="AN59" i="2"/>
  <c r="AN64" i="2"/>
  <c r="AN67" i="2"/>
  <c r="AN72" i="2"/>
  <c r="AN75" i="2"/>
  <c r="AN71" i="1"/>
  <c r="AL7" i="1"/>
  <c r="AN7" i="1" s="1"/>
  <c r="AM7" i="1"/>
  <c r="AL8" i="1"/>
  <c r="AN8" i="1" s="1"/>
  <c r="AM8" i="1"/>
  <c r="AL9" i="1"/>
  <c r="AN9" i="1" s="1"/>
  <c r="AM9" i="1"/>
  <c r="AL10" i="1"/>
  <c r="AN10" i="1" s="1"/>
  <c r="AM10" i="1"/>
  <c r="AL11" i="1"/>
  <c r="AN11" i="1" s="1"/>
  <c r="AM11" i="1"/>
  <c r="AL12" i="1"/>
  <c r="AN12" i="1" s="1"/>
  <c r="AM12" i="1"/>
  <c r="AL13" i="1"/>
  <c r="AN13" i="1" s="1"/>
  <c r="AM13" i="1"/>
  <c r="AL14" i="1"/>
  <c r="AN14" i="1" s="1"/>
  <c r="AM14" i="1"/>
  <c r="AL15" i="1"/>
  <c r="AN15" i="1" s="1"/>
  <c r="AM15" i="1"/>
  <c r="AL16" i="1"/>
  <c r="AN16" i="1" s="1"/>
  <c r="AM16" i="1"/>
  <c r="AL17" i="1"/>
  <c r="AN17" i="1" s="1"/>
  <c r="AM17" i="1"/>
  <c r="AL18" i="1"/>
  <c r="AN18" i="1" s="1"/>
  <c r="AM18" i="1"/>
  <c r="AL19" i="1"/>
  <c r="AN19" i="1" s="1"/>
  <c r="AM19" i="1"/>
  <c r="AL20" i="1"/>
  <c r="AN20" i="1" s="1"/>
  <c r="AM20" i="1"/>
  <c r="AL21" i="1"/>
  <c r="AN21" i="1" s="1"/>
  <c r="AM21" i="1"/>
  <c r="AL22" i="1"/>
  <c r="AN22" i="1" s="1"/>
  <c r="AM22" i="1"/>
  <c r="AL23" i="1"/>
  <c r="AN23" i="1" s="1"/>
  <c r="AM23" i="1"/>
  <c r="AL24" i="1"/>
  <c r="AN24" i="1" s="1"/>
  <c r="AM24" i="1"/>
  <c r="AL25" i="1"/>
  <c r="AN25" i="1" s="1"/>
  <c r="AM25" i="1"/>
  <c r="AL26" i="1"/>
  <c r="AN26" i="1" s="1"/>
  <c r="AM26" i="1"/>
  <c r="AL27" i="1"/>
  <c r="AN27" i="1" s="1"/>
  <c r="AM27" i="1"/>
  <c r="AL28" i="1"/>
  <c r="AN28" i="1" s="1"/>
  <c r="AM28" i="1"/>
  <c r="AL29" i="1"/>
  <c r="AN29" i="1" s="1"/>
  <c r="AM29" i="1"/>
  <c r="AL30" i="1"/>
  <c r="AN30" i="1" s="1"/>
  <c r="AM30" i="1"/>
  <c r="AL31" i="1"/>
  <c r="AN31" i="1" s="1"/>
  <c r="AM31" i="1"/>
  <c r="AL32" i="1"/>
  <c r="AN32" i="1" s="1"/>
  <c r="AM32" i="1"/>
  <c r="AL33" i="1"/>
  <c r="AN33" i="1" s="1"/>
  <c r="AM33" i="1"/>
  <c r="AL34" i="1"/>
  <c r="AN34" i="1" s="1"/>
  <c r="AM34" i="1"/>
  <c r="AL35" i="1"/>
  <c r="AN35" i="1" s="1"/>
  <c r="AM35" i="1"/>
  <c r="AL36" i="1"/>
  <c r="AN36" i="1" s="1"/>
  <c r="AM36" i="1"/>
  <c r="AM6" i="1"/>
  <c r="AL6" i="1"/>
  <c r="AN6" i="1" s="1"/>
  <c r="AI77" i="2"/>
  <c r="AJ7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47" i="2"/>
  <c r="AK77" i="2" s="1"/>
  <c r="AF77" i="2"/>
  <c r="AG7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47" i="2"/>
  <c r="AH77" i="2" s="1"/>
  <c r="AC77" i="2"/>
  <c r="AD7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47" i="2"/>
  <c r="AE77" i="2" s="1"/>
  <c r="Z77" i="2"/>
  <c r="AA7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47" i="2"/>
  <c r="AB77" i="2" s="1"/>
  <c r="W77" i="2"/>
  <c r="X7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47" i="2"/>
  <c r="Y77" i="2" s="1"/>
  <c r="T77" i="2"/>
  <c r="U7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47" i="2"/>
  <c r="V77" i="2" s="1"/>
  <c r="AI36" i="2"/>
  <c r="AJ36" i="2"/>
  <c r="AF36" i="2"/>
  <c r="AG36" i="2"/>
  <c r="AC36" i="2"/>
  <c r="AD36" i="2"/>
  <c r="Z36" i="2"/>
  <c r="AA36" i="2"/>
  <c r="W36" i="2"/>
  <c r="X36" i="2"/>
  <c r="T36" i="2"/>
  <c r="U3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6" i="2"/>
  <c r="AK36" i="2" s="1"/>
  <c r="AH7" i="2"/>
  <c r="AH36" i="2" s="1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6" i="2"/>
  <c r="AE36" i="2" s="1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6" i="2"/>
  <c r="AB36" i="2" s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6" i="2"/>
  <c r="Y36" i="2" s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6" i="2"/>
  <c r="V36" i="2" s="1"/>
  <c r="AI37" i="1"/>
  <c r="AJ37" i="1"/>
  <c r="AF37" i="1"/>
  <c r="AH37" i="1" s="1"/>
  <c r="AG37" i="1"/>
  <c r="AC37" i="1"/>
  <c r="AD37" i="1"/>
  <c r="Z37" i="1"/>
  <c r="AB37" i="1" s="1"/>
  <c r="AA37" i="1"/>
  <c r="W37" i="1"/>
  <c r="X37" i="1"/>
  <c r="T37" i="1"/>
  <c r="V37" i="1" s="1"/>
  <c r="U37" i="1"/>
  <c r="AI79" i="1"/>
  <c r="AJ79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48" i="1"/>
  <c r="AK79" i="1" s="1"/>
  <c r="AF79" i="1"/>
  <c r="AG79" i="1"/>
  <c r="AH49" i="1"/>
  <c r="AH50" i="1"/>
  <c r="AH51" i="1"/>
  <c r="AH52" i="1"/>
  <c r="AH79" i="1" s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48" i="1"/>
  <c r="AC79" i="1"/>
  <c r="AD79" i="1"/>
  <c r="AE48" i="1"/>
  <c r="AE49" i="1"/>
  <c r="AE79" i="1" s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A79" i="1"/>
  <c r="Z79" i="1"/>
  <c r="AB48" i="1"/>
  <c r="AB49" i="1"/>
  <c r="AB50" i="1"/>
  <c r="AB51" i="1"/>
  <c r="AB79" i="1" s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Y48" i="1"/>
  <c r="W79" i="1"/>
  <c r="X79" i="1"/>
  <c r="Y49" i="1"/>
  <c r="Y79" i="1" s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V78" i="1"/>
  <c r="V76" i="1"/>
  <c r="V75" i="1"/>
  <c r="T79" i="1"/>
  <c r="U79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7" i="1"/>
  <c r="V48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6" i="1"/>
  <c r="R77" i="2"/>
  <c r="Q77" i="2"/>
  <c r="O77" i="2"/>
  <c r="N77" i="2"/>
  <c r="L77" i="2"/>
  <c r="K77" i="2"/>
  <c r="I77" i="2"/>
  <c r="H77" i="2"/>
  <c r="F77" i="2"/>
  <c r="E77" i="2"/>
  <c r="C77" i="2"/>
  <c r="B77" i="2"/>
  <c r="AL77" i="2" s="1"/>
  <c r="S76" i="2"/>
  <c r="P76" i="2"/>
  <c r="M76" i="2"/>
  <c r="J76" i="2"/>
  <c r="G76" i="2"/>
  <c r="D76" i="2"/>
  <c r="S75" i="2"/>
  <c r="P75" i="2"/>
  <c r="M75" i="2"/>
  <c r="J75" i="2"/>
  <c r="G75" i="2"/>
  <c r="D75" i="2"/>
  <c r="S74" i="2"/>
  <c r="P74" i="2"/>
  <c r="M74" i="2"/>
  <c r="J74" i="2"/>
  <c r="G74" i="2"/>
  <c r="D74" i="2"/>
  <c r="S73" i="2"/>
  <c r="P73" i="2"/>
  <c r="M73" i="2"/>
  <c r="J73" i="2"/>
  <c r="G73" i="2"/>
  <c r="D73" i="2"/>
  <c r="S72" i="2"/>
  <c r="P72" i="2"/>
  <c r="M72" i="2"/>
  <c r="J72" i="2"/>
  <c r="G72" i="2"/>
  <c r="D72" i="2"/>
  <c r="S71" i="2"/>
  <c r="P71" i="2"/>
  <c r="M71" i="2"/>
  <c r="J71" i="2"/>
  <c r="G71" i="2"/>
  <c r="D71" i="2"/>
  <c r="S70" i="2"/>
  <c r="P70" i="2"/>
  <c r="M70" i="2"/>
  <c r="J70" i="2"/>
  <c r="G70" i="2"/>
  <c r="D70" i="2"/>
  <c r="S69" i="2"/>
  <c r="P69" i="2"/>
  <c r="M69" i="2"/>
  <c r="J69" i="2"/>
  <c r="G69" i="2"/>
  <c r="D69" i="2"/>
  <c r="S68" i="2"/>
  <c r="P68" i="2"/>
  <c r="M68" i="2"/>
  <c r="J68" i="2"/>
  <c r="G68" i="2"/>
  <c r="D68" i="2"/>
  <c r="S67" i="2"/>
  <c r="P67" i="2"/>
  <c r="M67" i="2"/>
  <c r="J67" i="2"/>
  <c r="G67" i="2"/>
  <c r="D67" i="2"/>
  <c r="S66" i="2"/>
  <c r="P66" i="2"/>
  <c r="M66" i="2"/>
  <c r="J66" i="2"/>
  <c r="G66" i="2"/>
  <c r="D66" i="2"/>
  <c r="S65" i="2"/>
  <c r="P65" i="2"/>
  <c r="M65" i="2"/>
  <c r="J65" i="2"/>
  <c r="G65" i="2"/>
  <c r="D65" i="2"/>
  <c r="S64" i="2"/>
  <c r="P64" i="2"/>
  <c r="M64" i="2"/>
  <c r="J64" i="2"/>
  <c r="S63" i="2"/>
  <c r="P63" i="2"/>
  <c r="M63" i="2"/>
  <c r="J63" i="2"/>
  <c r="G63" i="2"/>
  <c r="D63" i="2"/>
  <c r="S62" i="2"/>
  <c r="P62" i="2"/>
  <c r="M62" i="2"/>
  <c r="J62" i="2"/>
  <c r="G62" i="2"/>
  <c r="D62" i="2"/>
  <c r="S61" i="2"/>
  <c r="P61" i="2"/>
  <c r="M61" i="2"/>
  <c r="J61" i="2"/>
  <c r="G61" i="2"/>
  <c r="D61" i="2"/>
  <c r="S60" i="2"/>
  <c r="P60" i="2"/>
  <c r="M60" i="2"/>
  <c r="J60" i="2"/>
  <c r="G60" i="2"/>
  <c r="S59" i="2"/>
  <c r="P59" i="2"/>
  <c r="M59" i="2"/>
  <c r="J59" i="2"/>
  <c r="G59" i="2"/>
  <c r="D59" i="2"/>
  <c r="S58" i="2"/>
  <c r="P58" i="2"/>
  <c r="M58" i="2"/>
  <c r="J58" i="2"/>
  <c r="G58" i="2"/>
  <c r="D58" i="2"/>
  <c r="S57" i="2"/>
  <c r="P57" i="2"/>
  <c r="M57" i="2"/>
  <c r="J57" i="2"/>
  <c r="D57" i="2"/>
  <c r="S56" i="2"/>
  <c r="P56" i="2"/>
  <c r="M56" i="2"/>
  <c r="J56" i="2"/>
  <c r="G56" i="2"/>
  <c r="D56" i="2"/>
  <c r="S55" i="2"/>
  <c r="P55" i="2"/>
  <c r="J55" i="2"/>
  <c r="G55" i="2"/>
  <c r="D55" i="2"/>
  <c r="S54" i="2"/>
  <c r="P54" i="2"/>
  <c r="M54" i="2"/>
  <c r="J54" i="2"/>
  <c r="G54" i="2"/>
  <c r="D54" i="2"/>
  <c r="S53" i="2"/>
  <c r="P53" i="2"/>
  <c r="M53" i="2"/>
  <c r="J53" i="2"/>
  <c r="G53" i="2"/>
  <c r="D53" i="2"/>
  <c r="S52" i="2"/>
  <c r="P52" i="2"/>
  <c r="M52" i="2"/>
  <c r="J52" i="2"/>
  <c r="D52" i="2"/>
  <c r="S51" i="2"/>
  <c r="P51" i="2"/>
  <c r="M51" i="2"/>
  <c r="J51" i="2"/>
  <c r="G51" i="2"/>
  <c r="D51" i="2"/>
  <c r="S50" i="2"/>
  <c r="P50" i="2"/>
  <c r="M50" i="2"/>
  <c r="J50" i="2"/>
  <c r="G50" i="2"/>
  <c r="D50" i="2"/>
  <c r="S49" i="2"/>
  <c r="P49" i="2"/>
  <c r="M49" i="2"/>
  <c r="J49" i="2"/>
  <c r="G49" i="2"/>
  <c r="D49" i="2"/>
  <c r="S48" i="2"/>
  <c r="P48" i="2"/>
  <c r="M48" i="2"/>
  <c r="J48" i="2"/>
  <c r="G48" i="2"/>
  <c r="D48" i="2"/>
  <c r="S47" i="2"/>
  <c r="P47" i="2"/>
  <c r="M47" i="2"/>
  <c r="J47" i="2"/>
  <c r="G47" i="2"/>
  <c r="D47" i="2"/>
  <c r="R36" i="2"/>
  <c r="Q36" i="2"/>
  <c r="O36" i="2"/>
  <c r="N36" i="2"/>
  <c r="L36" i="2"/>
  <c r="K36" i="2"/>
  <c r="I36" i="2"/>
  <c r="H36" i="2"/>
  <c r="F36" i="2"/>
  <c r="E36" i="2"/>
  <c r="C36" i="2"/>
  <c r="AM36" i="2" s="1"/>
  <c r="B36" i="2"/>
  <c r="S35" i="2"/>
  <c r="P35" i="2"/>
  <c r="M35" i="2"/>
  <c r="G35" i="2"/>
  <c r="D35" i="2"/>
  <c r="S34" i="2"/>
  <c r="P34" i="2"/>
  <c r="M34" i="2"/>
  <c r="J34" i="2"/>
  <c r="G34" i="2"/>
  <c r="D34" i="2"/>
  <c r="S33" i="2"/>
  <c r="P33" i="2"/>
  <c r="M33" i="2"/>
  <c r="J33" i="2"/>
  <c r="G33" i="2"/>
  <c r="D33" i="2"/>
  <c r="S32" i="2"/>
  <c r="P32" i="2"/>
  <c r="M32" i="2"/>
  <c r="J32" i="2"/>
  <c r="G32" i="2"/>
  <c r="D32" i="2"/>
  <c r="S31" i="2"/>
  <c r="P31" i="2"/>
  <c r="M31" i="2"/>
  <c r="J31" i="2"/>
  <c r="G31" i="2"/>
  <c r="D31" i="2"/>
  <c r="S30" i="2"/>
  <c r="P30" i="2"/>
  <c r="M30" i="2"/>
  <c r="J30" i="2"/>
  <c r="G30" i="2"/>
  <c r="D30" i="2"/>
  <c r="S29" i="2"/>
  <c r="P29" i="2"/>
  <c r="M29" i="2"/>
  <c r="J29" i="2"/>
  <c r="G29" i="2"/>
  <c r="D29" i="2"/>
  <c r="S28" i="2"/>
  <c r="P28" i="2"/>
  <c r="M28" i="2"/>
  <c r="J28" i="2"/>
  <c r="G28" i="2"/>
  <c r="D28" i="2"/>
  <c r="S27" i="2"/>
  <c r="P27" i="2"/>
  <c r="M27" i="2"/>
  <c r="J27" i="2"/>
  <c r="G27" i="2"/>
  <c r="D27" i="2"/>
  <c r="S26" i="2"/>
  <c r="P26" i="2"/>
  <c r="M26" i="2"/>
  <c r="J26" i="2"/>
  <c r="G26" i="2"/>
  <c r="D26" i="2"/>
  <c r="S25" i="2"/>
  <c r="P25" i="2"/>
  <c r="M25" i="2"/>
  <c r="J25" i="2"/>
  <c r="G25" i="2"/>
  <c r="D25" i="2"/>
  <c r="S24" i="2"/>
  <c r="P24" i="2"/>
  <c r="M24" i="2"/>
  <c r="J24" i="2"/>
  <c r="G24" i="2"/>
  <c r="D24" i="2"/>
  <c r="S23" i="2"/>
  <c r="P23" i="2"/>
  <c r="M23" i="2"/>
  <c r="J23" i="2"/>
  <c r="D23" i="2"/>
  <c r="S22" i="2"/>
  <c r="P22" i="2"/>
  <c r="M22" i="2"/>
  <c r="J22" i="2"/>
  <c r="G22" i="2"/>
  <c r="D22" i="2"/>
  <c r="S21" i="2"/>
  <c r="P21" i="2"/>
  <c r="M21" i="2"/>
  <c r="J21" i="2"/>
  <c r="G21" i="2"/>
  <c r="D21" i="2"/>
  <c r="S20" i="2"/>
  <c r="P20" i="2"/>
  <c r="M20" i="2"/>
  <c r="J20" i="2"/>
  <c r="G20" i="2"/>
  <c r="D20" i="2"/>
  <c r="S19" i="2"/>
  <c r="P19" i="2"/>
  <c r="M19" i="2"/>
  <c r="J19" i="2"/>
  <c r="G19" i="2"/>
  <c r="D19" i="2"/>
  <c r="S18" i="2"/>
  <c r="P18" i="2"/>
  <c r="M18" i="2"/>
  <c r="J18" i="2"/>
  <c r="G18" i="2"/>
  <c r="D18" i="2"/>
  <c r="S17" i="2"/>
  <c r="P17" i="2"/>
  <c r="M17" i="2"/>
  <c r="J17" i="2"/>
  <c r="G17" i="2"/>
  <c r="D17" i="2"/>
  <c r="S16" i="2"/>
  <c r="P16" i="2"/>
  <c r="M16" i="2"/>
  <c r="J16" i="2"/>
  <c r="G16" i="2"/>
  <c r="D16" i="2"/>
  <c r="S15" i="2"/>
  <c r="P15" i="2"/>
  <c r="M15" i="2"/>
  <c r="J15" i="2"/>
  <c r="G15" i="2"/>
  <c r="D15" i="2"/>
  <c r="S14" i="2"/>
  <c r="P14" i="2"/>
  <c r="M14" i="2"/>
  <c r="G14" i="2"/>
  <c r="D14" i="2"/>
  <c r="S13" i="2"/>
  <c r="P13" i="2"/>
  <c r="M13" i="2"/>
  <c r="J13" i="2"/>
  <c r="G13" i="2"/>
  <c r="D13" i="2"/>
  <c r="S12" i="2"/>
  <c r="P12" i="2"/>
  <c r="M12" i="2"/>
  <c r="J12" i="2"/>
  <c r="D12" i="2"/>
  <c r="S11" i="2"/>
  <c r="P11" i="2"/>
  <c r="M11" i="2"/>
  <c r="J11" i="2"/>
  <c r="G11" i="2"/>
  <c r="D11" i="2"/>
  <c r="S10" i="2"/>
  <c r="P10" i="2"/>
  <c r="M10" i="2"/>
  <c r="J10" i="2"/>
  <c r="D10" i="2"/>
  <c r="S9" i="2"/>
  <c r="P9" i="2"/>
  <c r="M9" i="2"/>
  <c r="J9" i="2"/>
  <c r="G9" i="2"/>
  <c r="D9" i="2"/>
  <c r="S8" i="2"/>
  <c r="P8" i="2"/>
  <c r="M8" i="2"/>
  <c r="J8" i="2"/>
  <c r="G8" i="2"/>
  <c r="D8" i="2"/>
  <c r="S7" i="2"/>
  <c r="P7" i="2"/>
  <c r="M7" i="2"/>
  <c r="J7" i="2"/>
  <c r="G7" i="2"/>
  <c r="D7" i="2"/>
  <c r="S6" i="2"/>
  <c r="P6" i="2"/>
  <c r="M6" i="2"/>
  <c r="J6" i="2"/>
  <c r="G6" i="2"/>
  <c r="D6" i="2"/>
  <c r="R79" i="1"/>
  <c r="Q79" i="1"/>
  <c r="O79" i="1"/>
  <c r="N79" i="1"/>
  <c r="L79" i="1"/>
  <c r="K79" i="1"/>
  <c r="I79" i="1"/>
  <c r="H79" i="1"/>
  <c r="F79" i="1"/>
  <c r="E79" i="1"/>
  <c r="C79" i="1"/>
  <c r="AM79" i="1" s="1"/>
  <c r="AN79" i="1" s="1"/>
  <c r="B79" i="1"/>
  <c r="AL79" i="1" s="1"/>
  <c r="S77" i="1"/>
  <c r="M77" i="1"/>
  <c r="J77" i="1"/>
  <c r="S74" i="1"/>
  <c r="J74" i="1"/>
  <c r="G74" i="1"/>
  <c r="D74" i="1"/>
  <c r="S73" i="1"/>
  <c r="M73" i="1"/>
  <c r="J73" i="1"/>
  <c r="D73" i="1"/>
  <c r="S71" i="1"/>
  <c r="P71" i="1"/>
  <c r="M71" i="1"/>
  <c r="J71" i="1"/>
  <c r="G71" i="1"/>
  <c r="D71" i="1"/>
  <c r="D70" i="1"/>
  <c r="M69" i="1"/>
  <c r="J69" i="1"/>
  <c r="D69" i="1"/>
  <c r="S68" i="1"/>
  <c r="M68" i="1"/>
  <c r="J68" i="1"/>
  <c r="G68" i="1"/>
  <c r="D68" i="1"/>
  <c r="S67" i="1"/>
  <c r="P67" i="1"/>
  <c r="M67" i="1"/>
  <c r="J67" i="1"/>
  <c r="G67" i="1"/>
  <c r="D67" i="1"/>
  <c r="S66" i="1"/>
  <c r="M66" i="1"/>
  <c r="J66" i="1"/>
  <c r="D66" i="1"/>
  <c r="S65" i="1"/>
  <c r="M65" i="1"/>
  <c r="J65" i="1"/>
  <c r="G65" i="1"/>
  <c r="D65" i="1"/>
  <c r="J64" i="1"/>
  <c r="S63" i="1"/>
  <c r="P63" i="1"/>
  <c r="M63" i="1"/>
  <c r="J63" i="1"/>
  <c r="D63" i="1"/>
  <c r="S62" i="1"/>
  <c r="P62" i="1"/>
  <c r="M62" i="1"/>
  <c r="J62" i="1"/>
  <c r="D62" i="1"/>
  <c r="S61" i="1"/>
  <c r="P61" i="1"/>
  <c r="M61" i="1"/>
  <c r="J61" i="1"/>
  <c r="G61" i="1"/>
  <c r="S60" i="1"/>
  <c r="J60" i="1"/>
  <c r="S58" i="1"/>
  <c r="M58" i="1"/>
  <c r="J58" i="1"/>
  <c r="P57" i="1"/>
  <c r="M57" i="1"/>
  <c r="J57" i="1"/>
  <c r="D57" i="1"/>
  <c r="S56" i="1"/>
  <c r="P56" i="1"/>
  <c r="M56" i="1"/>
  <c r="J56" i="1"/>
  <c r="G56" i="1"/>
  <c r="S55" i="1"/>
  <c r="P55" i="1"/>
  <c r="M55" i="1"/>
  <c r="D55" i="1"/>
  <c r="S54" i="1"/>
  <c r="M54" i="1"/>
  <c r="J54" i="1"/>
  <c r="G54" i="1"/>
  <c r="D54" i="1"/>
  <c r="J53" i="1"/>
  <c r="D53" i="1"/>
  <c r="P52" i="1"/>
  <c r="J52" i="1"/>
  <c r="D52" i="1"/>
  <c r="S51" i="1"/>
  <c r="M51" i="1"/>
  <c r="J51" i="1"/>
  <c r="G51" i="1"/>
  <c r="S50" i="1"/>
  <c r="D50" i="1"/>
  <c r="S49" i="1"/>
  <c r="P49" i="1"/>
  <c r="M49" i="1"/>
  <c r="J49" i="1"/>
  <c r="G49" i="1"/>
  <c r="D49" i="1"/>
  <c r="S48" i="1"/>
  <c r="P48" i="1"/>
  <c r="M48" i="1"/>
  <c r="J48" i="1"/>
  <c r="G48" i="1"/>
  <c r="D48" i="1"/>
  <c r="R37" i="1"/>
  <c r="Q37" i="1"/>
  <c r="O37" i="1"/>
  <c r="N37" i="1"/>
  <c r="L37" i="1"/>
  <c r="K37" i="1"/>
  <c r="I37" i="1"/>
  <c r="H37" i="1"/>
  <c r="F37" i="1"/>
  <c r="E37" i="1"/>
  <c r="C37" i="1"/>
  <c r="AM37" i="1" s="1"/>
  <c r="B37" i="1"/>
  <c r="AL37" i="1" s="1"/>
  <c r="AN37" i="1" s="1"/>
  <c r="S36" i="1"/>
  <c r="P36" i="1"/>
  <c r="M36" i="1"/>
  <c r="J36" i="1"/>
  <c r="D36" i="1"/>
  <c r="S35" i="1"/>
  <c r="P35" i="1"/>
  <c r="M35" i="1"/>
  <c r="J35" i="1"/>
  <c r="G35" i="1"/>
  <c r="D35" i="1"/>
  <c r="S33" i="1"/>
  <c r="P33" i="1"/>
  <c r="M33" i="1"/>
  <c r="J33" i="1"/>
  <c r="G33" i="1"/>
  <c r="D33" i="1"/>
  <c r="S32" i="1"/>
  <c r="P32" i="1"/>
  <c r="M32" i="1"/>
  <c r="J32" i="1"/>
  <c r="G32" i="1"/>
  <c r="D32" i="1"/>
  <c r="S31" i="1"/>
  <c r="P31" i="1"/>
  <c r="M31" i="1"/>
  <c r="J31" i="1"/>
  <c r="G31" i="1"/>
  <c r="D31" i="1"/>
  <c r="S30" i="1"/>
  <c r="P30" i="1"/>
  <c r="M30" i="1"/>
  <c r="J30" i="1"/>
  <c r="G30" i="1"/>
  <c r="D30" i="1"/>
  <c r="S29" i="1"/>
  <c r="P29" i="1"/>
  <c r="M29" i="1"/>
  <c r="J29" i="1"/>
  <c r="G29" i="1"/>
  <c r="D29" i="1"/>
  <c r="P28" i="1"/>
  <c r="M28" i="1"/>
  <c r="G28" i="1"/>
  <c r="D28" i="1"/>
  <c r="S27" i="1"/>
  <c r="P27" i="1"/>
  <c r="M27" i="1"/>
  <c r="J27" i="1"/>
  <c r="G27" i="1"/>
  <c r="D27" i="1"/>
  <c r="S26" i="1"/>
  <c r="P26" i="1"/>
  <c r="M26" i="1"/>
  <c r="J26" i="1"/>
  <c r="G26" i="1"/>
  <c r="D26" i="1"/>
  <c r="M25" i="1"/>
  <c r="D25" i="1"/>
  <c r="S24" i="1"/>
  <c r="P24" i="1"/>
  <c r="M24" i="1"/>
  <c r="J24" i="1"/>
  <c r="G24" i="1"/>
  <c r="D24" i="1"/>
  <c r="S23" i="1"/>
  <c r="P23" i="1"/>
  <c r="M23" i="1"/>
  <c r="J23" i="1"/>
  <c r="G23" i="1"/>
  <c r="D23" i="1"/>
  <c r="S22" i="1"/>
  <c r="P22" i="1"/>
  <c r="M22" i="1"/>
  <c r="J22" i="1"/>
  <c r="G22" i="1"/>
  <c r="D22" i="1"/>
  <c r="S21" i="1"/>
  <c r="P21" i="1"/>
  <c r="M21" i="1"/>
  <c r="J21" i="1"/>
  <c r="G21" i="1"/>
  <c r="D21" i="1"/>
  <c r="S20" i="1"/>
  <c r="P20" i="1"/>
  <c r="M20" i="1"/>
  <c r="J20" i="1"/>
  <c r="G20" i="1"/>
  <c r="D20" i="1"/>
  <c r="S19" i="1"/>
  <c r="P19" i="1"/>
  <c r="M19" i="1"/>
  <c r="J19" i="1"/>
  <c r="G19" i="1"/>
  <c r="D19" i="1"/>
  <c r="S18" i="1"/>
  <c r="P18" i="1"/>
  <c r="M18" i="1"/>
  <c r="J18" i="1"/>
  <c r="G18" i="1"/>
  <c r="D18" i="1"/>
  <c r="S17" i="1"/>
  <c r="P17" i="1"/>
  <c r="M17" i="1"/>
  <c r="J17" i="1"/>
  <c r="G17" i="1"/>
  <c r="D17" i="1"/>
  <c r="S16" i="1"/>
  <c r="P16" i="1"/>
  <c r="M16" i="1"/>
  <c r="J16" i="1"/>
  <c r="G16" i="1"/>
  <c r="D16" i="1"/>
  <c r="S15" i="1"/>
  <c r="P15" i="1"/>
  <c r="M15" i="1"/>
  <c r="J15" i="1"/>
  <c r="G15" i="1"/>
  <c r="D15" i="1"/>
  <c r="S14" i="1"/>
  <c r="P14" i="1"/>
  <c r="M14" i="1"/>
  <c r="J14" i="1"/>
  <c r="G14" i="1"/>
  <c r="D14" i="1"/>
  <c r="S13" i="1"/>
  <c r="P13" i="1"/>
  <c r="M13" i="1"/>
  <c r="J13" i="1"/>
  <c r="G13" i="1"/>
  <c r="D13" i="1"/>
  <c r="S12" i="1"/>
  <c r="P12" i="1"/>
  <c r="M12" i="1"/>
  <c r="J12" i="1"/>
  <c r="G12" i="1"/>
  <c r="D12" i="1"/>
  <c r="S11" i="1"/>
  <c r="P11" i="1"/>
  <c r="M11" i="1"/>
  <c r="J11" i="1"/>
  <c r="G11" i="1"/>
  <c r="D11" i="1"/>
  <c r="S10" i="1"/>
  <c r="P10" i="1"/>
  <c r="M10" i="1"/>
  <c r="J10" i="1"/>
  <c r="G10" i="1"/>
  <c r="D10" i="1"/>
  <c r="S9" i="1"/>
  <c r="P9" i="1"/>
  <c r="M9" i="1"/>
  <c r="J9" i="1"/>
  <c r="G9" i="1"/>
  <c r="D9" i="1"/>
  <c r="S8" i="1"/>
  <c r="P8" i="1"/>
  <c r="M8" i="1"/>
  <c r="J8" i="1"/>
  <c r="G8" i="1"/>
  <c r="D8" i="1"/>
  <c r="S7" i="1"/>
  <c r="P7" i="1"/>
  <c r="M7" i="1"/>
  <c r="J7" i="1"/>
  <c r="G7" i="1"/>
  <c r="D7" i="1"/>
  <c r="S6" i="1"/>
  <c r="P6" i="1"/>
  <c r="M6" i="1"/>
  <c r="J6" i="1"/>
  <c r="G6" i="1"/>
  <c r="G37" i="1" s="1"/>
  <c r="D6" i="1"/>
  <c r="D36" i="2" l="1"/>
  <c r="P36" i="2"/>
  <c r="G77" i="2"/>
  <c r="S77" i="2"/>
  <c r="AM77" i="2"/>
  <c r="AN77" i="2" s="1"/>
  <c r="Y37" i="1"/>
  <c r="AE37" i="1"/>
  <c r="AK37" i="1"/>
  <c r="S37" i="1"/>
  <c r="AL36" i="2"/>
  <c r="AN36" i="2" s="1"/>
  <c r="V79" i="1"/>
  <c r="D37" i="1"/>
  <c r="P37" i="1"/>
  <c r="M79" i="1"/>
  <c r="G79" i="1"/>
  <c r="M37" i="1"/>
  <c r="J79" i="1"/>
  <c r="M36" i="2"/>
  <c r="D77" i="2"/>
  <c r="P77" i="2"/>
  <c r="S79" i="1"/>
  <c r="J36" i="2"/>
  <c r="M77" i="2"/>
  <c r="J37" i="1"/>
  <c r="D79" i="1"/>
  <c r="P79" i="1"/>
  <c r="G36" i="2"/>
  <c r="S36" i="2"/>
  <c r="J77" i="2"/>
</calcChain>
</file>

<file path=xl/sharedStrings.xml><?xml version="1.0" encoding="utf-8"?>
<sst xmlns="http://schemas.openxmlformats.org/spreadsheetml/2006/main" count="343" uniqueCount="54">
  <si>
    <t xml:space="preserve"> HARMONIZED PASSENGER MOVEMENT FOR JAN - JUN 2017</t>
  </si>
  <si>
    <t>PASSENGER MOVEMENT TO/FROM THE UNDERLISTED NIGERIAN AIRPORTS      (DOMESTIC FLIGHTS)</t>
  </si>
  <si>
    <t>JANUARY</t>
  </si>
  <si>
    <t>FEBRUARY</t>
  </si>
  <si>
    <t>MARCH</t>
  </si>
  <si>
    <t>APRIL</t>
  </si>
  <si>
    <t>MAY</t>
  </si>
  <si>
    <t>JUNE</t>
  </si>
  <si>
    <t>AIRPORT</t>
  </si>
  <si>
    <t>ARR</t>
  </si>
  <si>
    <t>DEP</t>
  </si>
  <si>
    <t>TOTAL</t>
  </si>
  <si>
    <t>LAGOS</t>
  </si>
  <si>
    <t>ABUJA</t>
  </si>
  <si>
    <t>KANO</t>
  </si>
  <si>
    <t>PHC</t>
  </si>
  <si>
    <t>CALABAR</t>
  </si>
  <si>
    <t>MAIDUGURI</t>
  </si>
  <si>
    <t>SOKOTO</t>
  </si>
  <si>
    <t>ILORIN</t>
  </si>
  <si>
    <t>YOLA</t>
  </si>
  <si>
    <t>KADUNA</t>
  </si>
  <si>
    <t>KATSINA</t>
  </si>
  <si>
    <t>MINNA</t>
  </si>
  <si>
    <t>GOMBE</t>
  </si>
  <si>
    <t>ENUGU</t>
  </si>
  <si>
    <t>AKURE</t>
  </si>
  <si>
    <t>BENIN</t>
  </si>
  <si>
    <t>EKET</t>
  </si>
  <si>
    <t>IBADAN</t>
  </si>
  <si>
    <t>JOS</t>
  </si>
  <si>
    <t>MAKURDI</t>
  </si>
  <si>
    <t>OWERRI</t>
  </si>
  <si>
    <t>OSUBI</t>
  </si>
  <si>
    <t>ZARIA</t>
  </si>
  <si>
    <t>BAUCHI</t>
  </si>
  <si>
    <t>ESCRAVOS</t>
  </si>
  <si>
    <t>AKWA IBOM</t>
  </si>
  <si>
    <t>ASABA</t>
  </si>
  <si>
    <t>FINIMA</t>
  </si>
  <si>
    <t>KEBBI</t>
  </si>
  <si>
    <t>DUTSE</t>
  </si>
  <si>
    <t>AIRCRAFT MOVEMENT TO/FROM THE UNDERLISTED NIGERIAN AIRPORTS     (DOMESTIC FLIGHTS)</t>
  </si>
  <si>
    <t>MINNA\</t>
  </si>
  <si>
    <t>PASSENGER MOVEMENT TO/FROM THE UNDERLISTED NIGERIAN AIRPORTS      (FOREIGN FLIGHTS)</t>
  </si>
  <si>
    <t>AIRCRAFT MOVEMENT TO/FROM THE UNDERLISTED NIGERIAN AIRPORTS     (FOREIGN FLIGHTS)</t>
  </si>
  <si>
    <t>JUL</t>
  </si>
  <si>
    <t>AUGUST</t>
  </si>
  <si>
    <t>SEPTEMBER</t>
  </si>
  <si>
    <t>OCTOBER</t>
  </si>
  <si>
    <t>NOVEMBER</t>
  </si>
  <si>
    <t>DECEMBER</t>
  </si>
  <si>
    <t>FORCADOS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</si>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</sst>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164" fontId="5" fillId="0" borderId="13" xfId="1" applyNumberFormat="1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164" fontId="5" fillId="0" borderId="19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4" fontId="5" fillId="0" borderId="23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4" fontId="5" fillId="0" borderId="27" xfId="1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164" fontId="3" fillId="0" borderId="23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28" xfId="1" applyNumberFormat="1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8" xfId="2" applyFont="1" applyBorder="1" applyAlignment="1">
      <alignment horizontal="left"/>
    </xf>
    <xf numFmtId="164" fontId="5" fillId="0" borderId="25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left"/>
    </xf>
    <xf numFmtId="164" fontId="5" fillId="2" borderId="31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4" fontId="5" fillId="0" borderId="31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164" fontId="7" fillId="0" borderId="33" xfId="1" applyNumberFormat="1" applyFont="1" applyBorder="1" applyAlignment="1">
      <alignment horizontal="center"/>
    </xf>
    <xf numFmtId="164" fontId="7" fillId="0" borderId="34" xfId="1" applyNumberFormat="1" applyFont="1" applyBorder="1" applyAlignment="1">
      <alignment horizontal="center"/>
    </xf>
    <xf numFmtId="164" fontId="7" fillId="0" borderId="35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164" fontId="4" fillId="0" borderId="0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4" fillId="0" borderId="40" xfId="0" applyFont="1" applyBorder="1"/>
    <xf numFmtId="0" fontId="4" fillId="0" borderId="41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42" xfId="2" applyFont="1" applyBorder="1" applyAlignment="1">
      <alignment horizontal="left"/>
    </xf>
    <xf numFmtId="164" fontId="5" fillId="0" borderId="15" xfId="1" applyNumberFormat="1" applyFont="1" applyBorder="1"/>
    <xf numFmtId="164" fontId="5" fillId="0" borderId="16" xfId="1" applyNumberFormat="1" applyFont="1" applyBorder="1"/>
    <xf numFmtId="164" fontId="5" fillId="0" borderId="17" xfId="1" applyNumberFormat="1" applyFont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4" fontId="5" fillId="0" borderId="14" xfId="1" applyNumberFormat="1" applyFont="1" applyBorder="1"/>
    <xf numFmtId="0" fontId="8" fillId="0" borderId="42" xfId="0" applyFont="1" applyBorder="1" applyAlignment="1">
      <alignment horizontal="left"/>
    </xf>
    <xf numFmtId="164" fontId="5" fillId="0" borderId="22" xfId="1" applyNumberFormat="1" applyFont="1" applyBorder="1"/>
    <xf numFmtId="164" fontId="5" fillId="0" borderId="23" xfId="1" applyNumberFormat="1" applyFont="1" applyBorder="1"/>
    <xf numFmtId="164" fontId="8" fillId="0" borderId="22" xfId="1" applyNumberFormat="1" applyFont="1" applyBorder="1"/>
    <xf numFmtId="164" fontId="8" fillId="0" borderId="23" xfId="1" applyNumberFormat="1" applyFont="1" applyBorder="1"/>
    <xf numFmtId="14" fontId="8" fillId="0" borderId="42" xfId="0" applyNumberFormat="1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8" fillId="0" borderId="6" xfId="1" applyNumberFormat="1" applyFont="1" applyBorder="1"/>
    <xf numFmtId="164" fontId="8" fillId="0" borderId="7" xfId="1" applyNumberFormat="1" applyFont="1" applyBorder="1"/>
    <xf numFmtId="0" fontId="3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27" xfId="0" applyFont="1" applyBorder="1"/>
    <xf numFmtId="0" fontId="5" fillId="0" borderId="42" xfId="2" applyFont="1" applyBorder="1" applyAlignment="1">
      <alignment horizontal="left"/>
    </xf>
    <xf numFmtId="164" fontId="5" fillId="0" borderId="45" xfId="1" applyNumberFormat="1" applyFont="1" applyBorder="1" applyAlignment="1">
      <alignment horizontal="center"/>
    </xf>
    <xf numFmtId="164" fontId="5" fillId="0" borderId="19" xfId="1" applyNumberFormat="1" applyFont="1" applyBorder="1"/>
    <xf numFmtId="164" fontId="5" fillId="0" borderId="45" xfId="1" applyNumberFormat="1" applyFont="1" applyBorder="1"/>
    <xf numFmtId="164" fontId="5" fillId="0" borderId="20" xfId="1" applyNumberFormat="1" applyFont="1" applyBorder="1"/>
    <xf numFmtId="0" fontId="5" fillId="0" borderId="42" xfId="0" applyFont="1" applyBorder="1" applyAlignment="1">
      <alignment horizontal="left"/>
    </xf>
    <xf numFmtId="164" fontId="5" fillId="0" borderId="25" xfId="1" applyNumberFormat="1" applyFont="1" applyBorder="1"/>
    <xf numFmtId="14" fontId="5" fillId="0" borderId="42" xfId="0" applyNumberFormat="1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164" fontId="5" fillId="0" borderId="9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4" fontId="5" fillId="0" borderId="31" xfId="1" applyNumberFormat="1" applyFont="1" applyBorder="1"/>
    <xf numFmtId="164" fontId="5" fillId="0" borderId="10" xfId="1" applyNumberFormat="1" applyFont="1" applyBorder="1"/>
    <xf numFmtId="164" fontId="5" fillId="0" borderId="9" xfId="1" applyNumberFormat="1" applyFont="1" applyBorder="1"/>
    <xf numFmtId="164" fontId="4" fillId="0" borderId="33" xfId="1" applyNumberFormat="1" applyFont="1" applyBorder="1" applyAlignment="1">
      <alignment horizontal="center"/>
    </xf>
    <xf numFmtId="164" fontId="4" fillId="0" borderId="36" xfId="1" applyNumberFormat="1" applyFont="1" applyBorder="1" applyAlignment="1">
      <alignment horizontal="center"/>
    </xf>
    <xf numFmtId="164" fontId="4" fillId="0" borderId="37" xfId="1" applyNumberFormat="1" applyFont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164" fontId="9" fillId="0" borderId="13" xfId="1" applyNumberFormat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164" fontId="9" fillId="0" borderId="15" xfId="1" applyNumberFormat="1" applyFont="1" applyBorder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164" fontId="9" fillId="0" borderId="22" xfId="1" applyNumberFormat="1" applyFont="1" applyBorder="1" applyAlignment="1">
      <alignment horizontal="center"/>
    </xf>
    <xf numFmtId="164" fontId="9" fillId="0" borderId="23" xfId="1" applyNumberFormat="1" applyFont="1" applyBorder="1" applyAlignment="1">
      <alignment horizontal="center"/>
    </xf>
    <xf numFmtId="164" fontId="9" fillId="0" borderId="24" xfId="1" applyNumberFormat="1" applyFont="1" applyBorder="1" applyAlignment="1">
      <alignment horizontal="center"/>
    </xf>
    <xf numFmtId="164" fontId="9" fillId="0" borderId="25" xfId="1" applyNumberFormat="1" applyFont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/>
    </xf>
    <xf numFmtId="164" fontId="9" fillId="2" borderId="23" xfId="1" applyNumberFormat="1" applyFont="1" applyFill="1" applyBorder="1" applyAlignment="1">
      <alignment horizontal="center"/>
    </xf>
    <xf numFmtId="164" fontId="9" fillId="2" borderId="25" xfId="1" applyNumberFormat="1" applyFont="1" applyFill="1" applyBorder="1" applyAlignment="1">
      <alignment horizontal="center"/>
    </xf>
    <xf numFmtId="164" fontId="9" fillId="0" borderId="26" xfId="1" applyNumberFormat="1" applyFont="1" applyBorder="1" applyAlignment="1">
      <alignment horizontal="center"/>
    </xf>
    <xf numFmtId="164" fontId="9" fillId="0" borderId="27" xfId="1" applyNumberFormat="1" applyFont="1" applyBorder="1" applyAlignment="1">
      <alignment horizontal="center"/>
    </xf>
    <xf numFmtId="164" fontId="9" fillId="2" borderId="24" xfId="1" applyNumberFormat="1" applyFont="1" applyFill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28" xfId="1" applyNumberFormat="1" applyFont="1" applyBorder="1" applyAlignment="1">
      <alignment horizontal="center"/>
    </xf>
    <xf numFmtId="164" fontId="9" fillId="0" borderId="25" xfId="1" applyNumberFormat="1" applyFont="1" applyFill="1" applyBorder="1" applyAlignment="1">
      <alignment horizontal="center"/>
    </xf>
    <xf numFmtId="164" fontId="9" fillId="0" borderId="23" xfId="1" applyNumberFormat="1" applyFont="1" applyFill="1" applyBorder="1" applyAlignment="1">
      <alignment horizontal="center"/>
    </xf>
    <xf numFmtId="164" fontId="9" fillId="0" borderId="22" xfId="1" applyNumberFormat="1" applyFont="1" applyFill="1" applyBorder="1" applyAlignment="1">
      <alignment horizontal="center"/>
    </xf>
    <xf numFmtId="164" fontId="9" fillId="2" borderId="31" xfId="1" applyNumberFormat="1" applyFont="1" applyFill="1" applyBorder="1" applyAlignment="1">
      <alignment horizontal="center"/>
    </xf>
    <xf numFmtId="164" fontId="9" fillId="2" borderId="10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164" fontId="9" fillId="0" borderId="31" xfId="1" applyNumberFormat="1" applyFont="1" applyFill="1" applyBorder="1" applyAlignment="1">
      <alignment horizontal="center"/>
    </xf>
    <xf numFmtId="164" fontId="9" fillId="0" borderId="10" xfId="1" applyNumberFormat="1" applyFont="1" applyFill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2" borderId="9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164" fontId="9" fillId="0" borderId="9" xfId="1" applyNumberFormat="1" applyFont="1" applyFill="1" applyBorder="1" applyAlignment="1">
      <alignment horizontal="center"/>
    </xf>
    <xf numFmtId="164" fontId="11" fillId="0" borderId="33" xfId="1" applyNumberFormat="1" applyFont="1" applyBorder="1" applyAlignment="1">
      <alignment horizontal="center"/>
    </xf>
    <xf numFmtId="164" fontId="11" fillId="0" borderId="34" xfId="1" applyNumberFormat="1" applyFont="1" applyBorder="1" applyAlignment="1">
      <alignment horizontal="center"/>
    </xf>
    <xf numFmtId="164" fontId="11" fillId="0" borderId="35" xfId="1" applyNumberFormat="1" applyFont="1" applyBorder="1" applyAlignment="1">
      <alignment horizontal="center"/>
    </xf>
    <xf numFmtId="164" fontId="9" fillId="0" borderId="15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4" xfId="1" applyNumberFormat="1" applyFont="1" applyBorder="1"/>
    <xf numFmtId="164" fontId="9" fillId="0" borderId="22" xfId="1" applyNumberFormat="1" applyFont="1" applyBorder="1"/>
    <xf numFmtId="164" fontId="9" fillId="0" borderId="23" xfId="1" applyNumberFormat="1" applyFont="1" applyBorder="1"/>
    <xf numFmtId="164" fontId="9" fillId="0" borderId="24" xfId="1" applyNumberFormat="1" applyFont="1" applyBorder="1"/>
    <xf numFmtId="164" fontId="9" fillId="0" borderId="21" xfId="1" applyNumberFormat="1" applyFont="1" applyBorder="1"/>
    <xf numFmtId="164" fontId="9" fillId="0" borderId="6" xfId="1" applyNumberFormat="1" applyFont="1" applyBorder="1"/>
    <xf numFmtId="164" fontId="9" fillId="0" borderId="7" xfId="1" applyNumberFormat="1" applyFont="1" applyBorder="1"/>
    <xf numFmtId="164" fontId="9" fillId="0" borderId="8" xfId="1" applyNumberFormat="1" applyFont="1" applyBorder="1"/>
    <xf numFmtId="164" fontId="9" fillId="0" borderId="44" xfId="1" applyNumberFormat="1" applyFont="1" applyBorder="1"/>
    <xf numFmtId="164" fontId="11" fillId="0" borderId="32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164" fontId="4" fillId="0" borderId="17" xfId="1" applyNumberFormat="1" applyFont="1" applyBorder="1"/>
    <xf numFmtId="0" fontId="4" fillId="0" borderId="5" xfId="0" applyFont="1" applyBorder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0" xfId="0" applyFont="1" applyBorder="1"/>
    <xf numFmtId="0" fontId="4" fillId="0" borderId="32" xfId="0" applyFont="1" applyBorder="1"/>
    <xf numFmtId="0" fontId="7" fillId="0" borderId="12" xfId="0" applyFont="1" applyBorder="1" applyAlignment="1">
      <alignment horizontal="left"/>
    </xf>
    <xf numFmtId="0" fontId="11" fillId="0" borderId="27" xfId="0" applyFont="1" applyBorder="1"/>
    <xf numFmtId="164" fontId="9" fillId="0" borderId="45" xfId="1" applyNumberFormat="1" applyFont="1" applyBorder="1" applyAlignment="1">
      <alignment horizontal="center"/>
    </xf>
    <xf numFmtId="164" fontId="9" fillId="0" borderId="19" xfId="1" applyNumberFormat="1" applyFont="1" applyBorder="1"/>
    <xf numFmtId="164" fontId="9" fillId="0" borderId="45" xfId="1" applyNumberFormat="1" applyFont="1" applyBorder="1"/>
    <xf numFmtId="164" fontId="9" fillId="0" borderId="20" xfId="1" applyNumberFormat="1" applyFont="1" applyBorder="1"/>
    <xf numFmtId="164" fontId="9" fillId="0" borderId="25" xfId="1" applyNumberFormat="1" applyFont="1" applyBorder="1"/>
    <xf numFmtId="164" fontId="9" fillId="0" borderId="9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9" fillId="0" borderId="31" xfId="1" applyNumberFormat="1" applyFont="1" applyBorder="1" applyAlignment="1">
      <alignment horizontal="center"/>
    </xf>
    <xf numFmtId="164" fontId="9" fillId="0" borderId="31" xfId="1" applyNumberFormat="1" applyFont="1" applyBorder="1"/>
    <xf numFmtId="164" fontId="9" fillId="0" borderId="10" xfId="1" applyNumberFormat="1" applyFont="1" applyBorder="1"/>
    <xf numFmtId="164" fontId="9" fillId="0" borderId="27" xfId="1" applyNumberFormat="1" applyFont="1" applyBorder="1"/>
    <xf numFmtId="164" fontId="9" fillId="0" borderId="9" xfId="1" applyNumberFormat="1" applyFont="1" applyBorder="1"/>
    <xf numFmtId="164" fontId="9" fillId="0" borderId="11" xfId="1" applyNumberFormat="1" applyFont="1" applyBorder="1"/>
    <xf numFmtId="164" fontId="11" fillId="0" borderId="36" xfId="1" applyNumberFormat="1" applyFont="1" applyBorder="1" applyAlignment="1">
      <alignment horizontal="center"/>
    </xf>
    <xf numFmtId="164" fontId="11" fillId="0" borderId="37" xfId="1" applyNumberFormat="1" applyFont="1" applyBorder="1" applyAlignment="1">
      <alignment horizontal="center"/>
    </xf>
    <xf numFmtId="0" fontId="9" fillId="0" borderId="46" xfId="0" applyFont="1" applyBorder="1"/>
    <xf numFmtId="0" fontId="9" fillId="0" borderId="47" xfId="0" applyFont="1" applyBorder="1"/>
    <xf numFmtId="0" fontId="9" fillId="0" borderId="48" xfId="0" applyFont="1" applyBorder="1"/>
    <xf numFmtId="0" fontId="11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4" fillId="0" borderId="35" xfId="0" applyFont="1" applyBorder="1"/>
    <xf numFmtId="164" fontId="5" fillId="0" borderId="49" xfId="0" applyNumberFormat="1" applyFont="1" applyBorder="1"/>
    <xf numFmtId="164" fontId="5" fillId="0" borderId="0" xfId="0" applyNumberFormat="1" applyFont="1" applyBorder="1"/>
    <xf numFmtId="164" fontId="5" fillId="0" borderId="32" xfId="0" applyNumberFormat="1" applyFont="1" applyBorder="1"/>
    <xf numFmtId="164" fontId="5" fillId="0" borderId="35" xfId="0" applyNumberFormat="1" applyFont="1" applyBorder="1"/>
    <xf numFmtId="164" fontId="5" fillId="0" borderId="51" xfId="0" applyNumberFormat="1" applyFont="1" applyBorder="1"/>
    <xf numFmtId="164" fontId="5" fillId="0" borderId="52" xfId="0" applyNumberFormat="1" applyFont="1" applyBorder="1"/>
    <xf numFmtId="164" fontId="4" fillId="0" borderId="32" xfId="0" applyNumberFormat="1" applyFont="1" applyBorder="1"/>
    <xf numFmtId="164" fontId="4" fillId="0" borderId="35" xfId="0" applyNumberFormat="1" applyFont="1" applyBorder="1"/>
    <xf numFmtId="164" fontId="4" fillId="0" borderId="34" xfId="1" applyNumberFormat="1" applyFont="1" applyBorder="1" applyAlignment="1">
      <alignment horizontal="center"/>
    </xf>
    <xf numFmtId="164" fontId="5" fillId="0" borderId="53" xfId="1" applyNumberFormat="1" applyFont="1" applyBorder="1"/>
    <xf numFmtId="164" fontId="5" fillId="0" borderId="50" xfId="1" applyNumberFormat="1" applyFont="1" applyBorder="1"/>
    <xf numFmtId="164" fontId="5" fillId="0" borderId="51" xfId="1" applyNumberFormat="1" applyFont="1" applyBorder="1"/>
    <xf numFmtId="164" fontId="5" fillId="0" borderId="39" xfId="1" applyNumberFormat="1" applyFont="1" applyBorder="1"/>
    <xf numFmtId="164" fontId="5" fillId="0" borderId="35" xfId="1" applyNumberFormat="1" applyFont="1" applyBorder="1"/>
    <xf numFmtId="164" fontId="5" fillId="0" borderId="48" xfId="1" applyNumberFormat="1" applyFont="1" applyBorder="1"/>
    <xf numFmtId="164" fontId="4" fillId="0" borderId="48" xfId="1" applyNumberFormat="1" applyFont="1" applyBorder="1"/>
    <xf numFmtId="164" fontId="4" fillId="0" borderId="3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9"/>
  <sheetViews>
    <sheetView topLeftCell="A10" workbookViewId="0">
      <selection activeCell="H11" sqref="H11"/>
    </sheetView>
  </sheetViews>
  <sheetFormatPr defaultRowHeight="18.75" x14ac:dyDescent="0.3"/>
  <cols>
    <col min="1" max="1" width="18.7109375" style="2" customWidth="1"/>
    <col min="2" max="6" width="10.85546875" style="2" customWidth="1"/>
    <col min="7" max="7" width="11" style="2" customWidth="1"/>
    <col min="8" max="18" width="10.85546875" style="2" customWidth="1"/>
    <col min="19" max="19" width="10.85546875" style="78" customWidth="1"/>
    <col min="20" max="21" width="10.85546875" style="109" customWidth="1"/>
    <col min="22" max="24" width="12.5703125" style="2" customWidth="1"/>
    <col min="25" max="25" width="11.28515625" style="2" customWidth="1"/>
    <col min="26" max="27" width="9.85546875" style="2" bestFit="1" customWidth="1"/>
    <col min="28" max="28" width="11.42578125" style="2" customWidth="1"/>
    <col min="29" max="30" width="9.85546875" style="2" bestFit="1" customWidth="1"/>
    <col min="31" max="31" width="11.42578125" style="2" customWidth="1"/>
    <col min="32" max="33" width="9.85546875" style="2" bestFit="1" customWidth="1"/>
    <col min="34" max="34" width="11.85546875" style="2" customWidth="1"/>
    <col min="35" max="36" width="9.85546875" style="2" bestFit="1" customWidth="1"/>
    <col min="37" max="37" width="12" style="2" customWidth="1"/>
    <col min="38" max="39" width="11.5703125" style="2" bestFit="1" customWidth="1"/>
    <col min="40" max="40" width="14.85546875" style="2" customWidth="1"/>
    <col min="41" max="16384" width="9.140625" style="2"/>
  </cols>
  <sheetData>
    <row r="2" spans="1:40" s="6" customFormat="1" ht="30" customHeight="1" x14ac:dyDescent="0.3">
      <c r="A2" s="1" t="s">
        <v>0</v>
      </c>
      <c r="B2" s="2"/>
      <c r="C2" s="2"/>
      <c r="D2" s="2"/>
      <c r="E2" s="2"/>
      <c r="F2" s="3"/>
      <c r="G2" s="3"/>
      <c r="H2" s="2"/>
      <c r="I2" s="1"/>
      <c r="J2" s="1"/>
      <c r="K2" s="4"/>
      <c r="L2" s="4"/>
      <c r="M2" s="4"/>
      <c r="N2" s="4"/>
      <c r="O2" s="4"/>
      <c r="P2" s="4"/>
      <c r="Q2" s="4"/>
      <c r="R2" s="4"/>
      <c r="S2" s="5"/>
      <c r="T2" s="50"/>
      <c r="U2" s="50"/>
    </row>
    <row r="3" spans="1:40" s="6" customFormat="1" ht="30" customHeight="1" thickBot="1" x14ac:dyDescent="0.35">
      <c r="A3" s="3" t="s">
        <v>1</v>
      </c>
      <c r="B3" s="2"/>
      <c r="C3" s="2"/>
      <c r="D3" s="2"/>
      <c r="E3" s="2"/>
      <c r="F3" s="2"/>
      <c r="G3" s="2"/>
      <c r="H3" s="3"/>
      <c r="I3" s="3"/>
      <c r="J3" s="3"/>
      <c r="K3" s="7"/>
      <c r="L3" s="7"/>
      <c r="M3" s="7"/>
      <c r="N3" s="7"/>
      <c r="O3" s="7"/>
      <c r="P3" s="7"/>
      <c r="Q3" s="7"/>
      <c r="R3" s="7"/>
      <c r="S3" s="8"/>
      <c r="T3" s="108"/>
      <c r="U3" s="108"/>
    </row>
    <row r="4" spans="1:40" s="6" customFormat="1" ht="30" customHeight="1" thickBot="1" x14ac:dyDescent="0.3">
      <c r="B4" s="217" t="s">
        <v>2</v>
      </c>
      <c r="C4" s="218"/>
      <c r="D4" s="219"/>
      <c r="E4" s="217" t="s">
        <v>3</v>
      </c>
      <c r="F4" s="218"/>
      <c r="G4" s="219"/>
      <c r="H4" s="217" t="s">
        <v>4</v>
      </c>
      <c r="I4" s="218"/>
      <c r="J4" s="219"/>
      <c r="K4" s="217" t="s">
        <v>5</v>
      </c>
      <c r="L4" s="218"/>
      <c r="M4" s="219"/>
      <c r="N4" s="217" t="s">
        <v>6</v>
      </c>
      <c r="O4" s="218"/>
      <c r="P4" s="219"/>
      <c r="Q4" s="217" t="s">
        <v>7</v>
      </c>
      <c r="R4" s="218"/>
      <c r="S4" s="219"/>
      <c r="T4" s="217" t="s">
        <v>46</v>
      </c>
      <c r="U4" s="218"/>
      <c r="V4" s="219"/>
      <c r="W4" s="217" t="s">
        <v>47</v>
      </c>
      <c r="X4" s="218"/>
      <c r="Y4" s="219"/>
      <c r="Z4" s="217" t="s">
        <v>48</v>
      </c>
      <c r="AA4" s="218"/>
      <c r="AB4" s="219"/>
      <c r="AC4" s="217" t="s">
        <v>49</v>
      </c>
      <c r="AD4" s="218"/>
      <c r="AE4" s="219"/>
      <c r="AF4" s="217" t="s">
        <v>50</v>
      </c>
      <c r="AG4" s="218"/>
      <c r="AH4" s="219"/>
      <c r="AI4" s="217" t="s">
        <v>51</v>
      </c>
      <c r="AJ4" s="218"/>
      <c r="AK4" s="218"/>
      <c r="AL4" s="220" t="s">
        <v>11</v>
      </c>
      <c r="AM4" s="222"/>
      <c r="AN4" s="223" t="s">
        <v>53</v>
      </c>
    </row>
    <row r="5" spans="1:40" s="49" customFormat="1" ht="30" customHeight="1" thickBot="1" x14ac:dyDescent="0.3">
      <c r="A5" s="165" t="s">
        <v>8</v>
      </c>
      <c r="B5" s="166" t="s">
        <v>9</v>
      </c>
      <c r="C5" s="167" t="s">
        <v>10</v>
      </c>
      <c r="D5" s="168" t="s">
        <v>11</v>
      </c>
      <c r="E5" s="169" t="s">
        <v>9</v>
      </c>
      <c r="F5" s="170" t="s">
        <v>10</v>
      </c>
      <c r="G5" s="171" t="s">
        <v>11</v>
      </c>
      <c r="H5" s="166" t="s">
        <v>9</v>
      </c>
      <c r="I5" s="167" t="s">
        <v>10</v>
      </c>
      <c r="J5" s="168" t="s">
        <v>11</v>
      </c>
      <c r="K5" s="166" t="s">
        <v>9</v>
      </c>
      <c r="L5" s="167" t="s">
        <v>10</v>
      </c>
      <c r="M5" s="168" t="s">
        <v>11</v>
      </c>
      <c r="N5" s="166" t="s">
        <v>9</v>
      </c>
      <c r="O5" s="167" t="s">
        <v>10</v>
      </c>
      <c r="P5" s="168" t="s">
        <v>11</v>
      </c>
      <c r="Q5" s="166" t="s">
        <v>9</v>
      </c>
      <c r="R5" s="167" t="s">
        <v>10</v>
      </c>
      <c r="S5" s="168" t="s">
        <v>11</v>
      </c>
      <c r="T5" s="172" t="s">
        <v>9</v>
      </c>
      <c r="U5" s="173" t="s">
        <v>10</v>
      </c>
      <c r="V5" s="174" t="s">
        <v>11</v>
      </c>
      <c r="W5" s="172" t="s">
        <v>9</v>
      </c>
      <c r="X5" s="173" t="s">
        <v>10</v>
      </c>
      <c r="Y5" s="174" t="s">
        <v>11</v>
      </c>
      <c r="Z5" s="172" t="s">
        <v>9</v>
      </c>
      <c r="AA5" s="173" t="s">
        <v>10</v>
      </c>
      <c r="AB5" s="174" t="s">
        <v>11</v>
      </c>
      <c r="AC5" s="54" t="s">
        <v>9</v>
      </c>
      <c r="AD5" s="55" t="s">
        <v>10</v>
      </c>
      <c r="AE5" s="56" t="s">
        <v>11</v>
      </c>
      <c r="AF5" s="54" t="s">
        <v>9</v>
      </c>
      <c r="AG5" s="55" t="s">
        <v>10</v>
      </c>
      <c r="AH5" s="56" t="s">
        <v>11</v>
      </c>
      <c r="AI5" s="54" t="s">
        <v>9</v>
      </c>
      <c r="AJ5" s="55" t="s">
        <v>10</v>
      </c>
      <c r="AK5" s="56" t="s">
        <v>11</v>
      </c>
      <c r="AL5" s="175" t="s">
        <v>9</v>
      </c>
      <c r="AM5" s="199" t="s">
        <v>10</v>
      </c>
      <c r="AN5" s="224"/>
    </row>
    <row r="6" spans="1:40" s="6" customFormat="1" ht="30" customHeight="1" thickBot="1" x14ac:dyDescent="0.3">
      <c r="A6" s="9" t="s">
        <v>12</v>
      </c>
      <c r="B6" s="111">
        <v>130972</v>
      </c>
      <c r="C6" s="112">
        <v>128148</v>
      </c>
      <c r="D6" s="112">
        <f>SUM(B6:C6)</f>
        <v>259120</v>
      </c>
      <c r="E6" s="113">
        <v>131041</v>
      </c>
      <c r="F6" s="114">
        <v>130313</v>
      </c>
      <c r="G6" s="115">
        <f>E6+F6</f>
        <v>261354</v>
      </c>
      <c r="H6" s="111">
        <v>132769</v>
      </c>
      <c r="I6" s="114">
        <v>131485</v>
      </c>
      <c r="J6" s="115">
        <f>H6+I6</f>
        <v>264254</v>
      </c>
      <c r="K6" s="113">
        <v>141323</v>
      </c>
      <c r="L6" s="114">
        <v>143664</v>
      </c>
      <c r="M6" s="115">
        <f>K6+L6</f>
        <v>284987</v>
      </c>
      <c r="N6" s="113">
        <v>149723</v>
      </c>
      <c r="O6" s="114">
        <v>149717</v>
      </c>
      <c r="P6" s="115">
        <f>N6+O6</f>
        <v>299440</v>
      </c>
      <c r="Q6" s="113">
        <v>135267</v>
      </c>
      <c r="R6" s="114">
        <v>139612</v>
      </c>
      <c r="S6" s="115">
        <f>Q6+R6</f>
        <v>274879</v>
      </c>
      <c r="T6" s="10">
        <v>159561</v>
      </c>
      <c r="U6" s="11">
        <v>160660</v>
      </c>
      <c r="V6" s="11">
        <f>SUM(T6:U6)</f>
        <v>320221</v>
      </c>
      <c r="W6" s="12">
        <v>177521</v>
      </c>
      <c r="X6" s="13">
        <v>171933</v>
      </c>
      <c r="Y6" s="14">
        <f>SUM(W6:X6)</f>
        <v>349454</v>
      </c>
      <c r="Z6" s="10">
        <v>162578</v>
      </c>
      <c r="AA6" s="13">
        <v>156454</v>
      </c>
      <c r="AB6" s="14">
        <f>SUM(Z6:AA6)</f>
        <v>319032</v>
      </c>
      <c r="AC6" s="12">
        <v>167187</v>
      </c>
      <c r="AD6" s="13">
        <v>170645</v>
      </c>
      <c r="AE6" s="14">
        <f>SUM(AC6:AD6)</f>
        <v>337832</v>
      </c>
      <c r="AF6" s="12">
        <v>172713</v>
      </c>
      <c r="AG6" s="13">
        <v>174969</v>
      </c>
      <c r="AH6" s="14">
        <f>SUM(AF6:AG6)</f>
        <v>347682</v>
      </c>
      <c r="AI6" s="12">
        <v>174850</v>
      </c>
      <c r="AJ6" s="13">
        <v>190947</v>
      </c>
      <c r="AK6" s="11">
        <f>SUM(AI6:AJ6)</f>
        <v>365797</v>
      </c>
      <c r="AL6" s="200">
        <f>B6+E6+H6+K6+N6+Q6+T6+W6+Z6+AC6+AF6+AI6</f>
        <v>1835505</v>
      </c>
      <c r="AM6" s="201">
        <f>C6+F6+I6+L6+O6+R6+U6+X6+AA6+AD6+AG6+AJ6</f>
        <v>1848547</v>
      </c>
      <c r="AN6" s="204">
        <f>SUM(AL6:AM6)</f>
        <v>3684052</v>
      </c>
    </row>
    <row r="7" spans="1:40" s="6" customFormat="1" ht="30" customHeight="1" thickBot="1" x14ac:dyDescent="0.3">
      <c r="A7" s="15" t="s">
        <v>13</v>
      </c>
      <c r="B7" s="116">
        <v>113430</v>
      </c>
      <c r="C7" s="117">
        <v>101514</v>
      </c>
      <c r="D7" s="118">
        <f t="shared" ref="D7:D36" si="0">SUM(B7:C7)</f>
        <v>214944</v>
      </c>
      <c r="E7" s="119">
        <v>109426</v>
      </c>
      <c r="F7" s="120">
        <v>108233</v>
      </c>
      <c r="G7" s="121">
        <f t="shared" ref="G7:G26" si="1">E7+F7</f>
        <v>217659</v>
      </c>
      <c r="H7" s="122">
        <v>33070</v>
      </c>
      <c r="I7" s="120">
        <v>34579</v>
      </c>
      <c r="J7" s="121">
        <f t="shared" ref="J7:J31" si="2">H7+I7</f>
        <v>67649</v>
      </c>
      <c r="K7" s="119">
        <v>48128</v>
      </c>
      <c r="L7" s="120">
        <v>45096</v>
      </c>
      <c r="M7" s="121">
        <f t="shared" ref="M7:M26" si="3">K7+L7</f>
        <v>93224</v>
      </c>
      <c r="N7" s="119">
        <v>127033</v>
      </c>
      <c r="O7" s="120">
        <v>125374</v>
      </c>
      <c r="P7" s="121">
        <f t="shared" ref="P7:P23" si="4">N7+O7</f>
        <v>252407</v>
      </c>
      <c r="Q7" s="119">
        <v>115048</v>
      </c>
      <c r="R7" s="120">
        <v>116707</v>
      </c>
      <c r="S7" s="121">
        <f t="shared" ref="S7:S32" si="5">Q7+R7</f>
        <v>231755</v>
      </c>
      <c r="T7" s="16">
        <v>141618</v>
      </c>
      <c r="U7" s="17">
        <v>139195</v>
      </c>
      <c r="V7" s="11">
        <f t="shared" ref="V7:V36" si="6">SUM(T7:U7)</f>
        <v>280813</v>
      </c>
      <c r="W7" s="19">
        <v>150437</v>
      </c>
      <c r="X7" s="20">
        <v>151711</v>
      </c>
      <c r="Y7" s="14">
        <f t="shared" ref="Y7:Y36" si="7">SUM(W7:X7)</f>
        <v>302148</v>
      </c>
      <c r="Z7" s="21">
        <v>134994</v>
      </c>
      <c r="AA7" s="20">
        <v>136589</v>
      </c>
      <c r="AB7" s="14">
        <f t="shared" ref="AB7:AB36" si="8">SUM(Z7:AA7)</f>
        <v>271583</v>
      </c>
      <c r="AC7" s="19">
        <v>141794</v>
      </c>
      <c r="AD7" s="20">
        <v>141555</v>
      </c>
      <c r="AE7" s="14">
        <f t="shared" ref="AE7:AE36" si="9">SUM(AC7:AD7)</f>
        <v>283349</v>
      </c>
      <c r="AF7" s="19">
        <v>148997</v>
      </c>
      <c r="AG7" s="20">
        <v>155457</v>
      </c>
      <c r="AH7" s="14">
        <f t="shared" ref="AH7:AH36" si="10">SUM(AF7:AG7)</f>
        <v>304454</v>
      </c>
      <c r="AI7" s="19">
        <v>145247</v>
      </c>
      <c r="AJ7" s="20">
        <v>160881</v>
      </c>
      <c r="AK7" s="11">
        <f t="shared" ref="AK7:AK36" si="11">SUM(AI7:AJ7)</f>
        <v>306128</v>
      </c>
      <c r="AL7" s="200">
        <f t="shared" ref="AL7:AL37" si="12">B7+E7+H7+K7+N7+Q7+T7+W7+Z7+AC7+AF7+AI7</f>
        <v>1409222</v>
      </c>
      <c r="AM7" s="201">
        <f t="shared" ref="AM7:AM37" si="13">C7+F7+I7+L7+O7+R7+U7+X7+AA7+AD7+AG7+AJ7</f>
        <v>1416891</v>
      </c>
      <c r="AN7" s="205">
        <f t="shared" ref="AN7:AN37" si="14">SUM(AL7:AM7)</f>
        <v>2826113</v>
      </c>
    </row>
    <row r="8" spans="1:40" s="6" customFormat="1" ht="30" customHeight="1" thickBot="1" x14ac:dyDescent="0.3">
      <c r="A8" s="15" t="s">
        <v>14</v>
      </c>
      <c r="B8" s="122">
        <v>8304</v>
      </c>
      <c r="C8" s="118">
        <v>7902</v>
      </c>
      <c r="D8" s="118">
        <f t="shared" si="0"/>
        <v>16206</v>
      </c>
      <c r="E8" s="123">
        <v>8815</v>
      </c>
      <c r="F8" s="124">
        <v>8780</v>
      </c>
      <c r="G8" s="121">
        <f t="shared" si="1"/>
        <v>17595</v>
      </c>
      <c r="H8" s="125">
        <v>8717</v>
      </c>
      <c r="I8" s="124">
        <v>7884</v>
      </c>
      <c r="J8" s="121">
        <f t="shared" si="2"/>
        <v>16601</v>
      </c>
      <c r="K8" s="119">
        <v>9504</v>
      </c>
      <c r="L8" s="120">
        <v>10925</v>
      </c>
      <c r="M8" s="121">
        <f t="shared" si="3"/>
        <v>20429</v>
      </c>
      <c r="N8" s="123">
        <v>10683</v>
      </c>
      <c r="O8" s="124">
        <v>10344</v>
      </c>
      <c r="P8" s="121">
        <f t="shared" si="4"/>
        <v>21027</v>
      </c>
      <c r="Q8" s="119">
        <v>9556</v>
      </c>
      <c r="R8" s="120">
        <v>7418</v>
      </c>
      <c r="S8" s="121">
        <f t="shared" si="5"/>
        <v>16974</v>
      </c>
      <c r="T8" s="21">
        <v>10930</v>
      </c>
      <c r="U8" s="18">
        <v>10319</v>
      </c>
      <c r="V8" s="11">
        <f t="shared" si="6"/>
        <v>21249</v>
      </c>
      <c r="W8" s="22">
        <v>12614</v>
      </c>
      <c r="X8" s="23">
        <v>11173</v>
      </c>
      <c r="Y8" s="14">
        <f t="shared" si="7"/>
        <v>23787</v>
      </c>
      <c r="Z8" s="24">
        <v>11848</v>
      </c>
      <c r="AA8" s="23">
        <v>12173</v>
      </c>
      <c r="AB8" s="14">
        <f t="shared" si="8"/>
        <v>24021</v>
      </c>
      <c r="AC8" s="19">
        <v>11470</v>
      </c>
      <c r="AD8" s="20">
        <v>11870</v>
      </c>
      <c r="AE8" s="14">
        <f t="shared" si="9"/>
        <v>23340</v>
      </c>
      <c r="AF8" s="22">
        <v>14268</v>
      </c>
      <c r="AG8" s="23">
        <v>13697</v>
      </c>
      <c r="AH8" s="14">
        <f t="shared" si="10"/>
        <v>27965</v>
      </c>
      <c r="AI8" s="19">
        <v>12566</v>
      </c>
      <c r="AJ8" s="20">
        <v>11818</v>
      </c>
      <c r="AK8" s="11">
        <f t="shared" si="11"/>
        <v>24384</v>
      </c>
      <c r="AL8" s="200">
        <f t="shared" si="12"/>
        <v>129275</v>
      </c>
      <c r="AM8" s="201">
        <f t="shared" si="13"/>
        <v>124303</v>
      </c>
      <c r="AN8" s="205">
        <f t="shared" si="14"/>
        <v>253578</v>
      </c>
    </row>
    <row r="9" spans="1:40" s="6" customFormat="1" ht="30" customHeight="1" thickBot="1" x14ac:dyDescent="0.3">
      <c r="A9" s="15" t="s">
        <v>15</v>
      </c>
      <c r="B9" s="126">
        <v>30433</v>
      </c>
      <c r="C9" s="127">
        <v>32152</v>
      </c>
      <c r="D9" s="118">
        <f t="shared" si="0"/>
        <v>62585</v>
      </c>
      <c r="E9" s="119">
        <v>31792</v>
      </c>
      <c r="F9" s="120">
        <v>31499</v>
      </c>
      <c r="G9" s="121">
        <f t="shared" si="1"/>
        <v>63291</v>
      </c>
      <c r="H9" s="122">
        <v>31690</v>
      </c>
      <c r="I9" s="120">
        <v>31513</v>
      </c>
      <c r="J9" s="121">
        <f t="shared" si="2"/>
        <v>63203</v>
      </c>
      <c r="K9" s="119">
        <v>32340</v>
      </c>
      <c r="L9" s="120">
        <v>32125</v>
      </c>
      <c r="M9" s="121">
        <f t="shared" si="3"/>
        <v>64465</v>
      </c>
      <c r="N9" s="119">
        <v>34793</v>
      </c>
      <c r="O9" s="120">
        <v>32857</v>
      </c>
      <c r="P9" s="121">
        <f t="shared" si="4"/>
        <v>67650</v>
      </c>
      <c r="Q9" s="119">
        <v>33687</v>
      </c>
      <c r="R9" s="120">
        <v>33199</v>
      </c>
      <c r="S9" s="121">
        <f t="shared" si="5"/>
        <v>66886</v>
      </c>
      <c r="T9" s="25">
        <v>37687</v>
      </c>
      <c r="U9" s="26">
        <v>38440</v>
      </c>
      <c r="V9" s="11">
        <f t="shared" si="6"/>
        <v>76127</v>
      </c>
      <c r="W9" s="19">
        <v>41281</v>
      </c>
      <c r="X9" s="20">
        <v>43099</v>
      </c>
      <c r="Y9" s="14">
        <f t="shared" si="7"/>
        <v>84380</v>
      </c>
      <c r="Z9" s="21">
        <v>38624</v>
      </c>
      <c r="AA9" s="20">
        <v>36540</v>
      </c>
      <c r="AB9" s="14">
        <f t="shared" si="8"/>
        <v>75164</v>
      </c>
      <c r="AC9" s="19">
        <v>37744</v>
      </c>
      <c r="AD9" s="20">
        <v>37316</v>
      </c>
      <c r="AE9" s="14">
        <f t="shared" si="9"/>
        <v>75060</v>
      </c>
      <c r="AF9" s="19">
        <v>39936</v>
      </c>
      <c r="AG9" s="20">
        <v>41818</v>
      </c>
      <c r="AH9" s="14">
        <f t="shared" si="10"/>
        <v>81754</v>
      </c>
      <c r="AI9" s="19">
        <v>44581</v>
      </c>
      <c r="AJ9" s="20">
        <v>40513</v>
      </c>
      <c r="AK9" s="11">
        <f t="shared" si="11"/>
        <v>85094</v>
      </c>
      <c r="AL9" s="200">
        <f t="shared" si="12"/>
        <v>434588</v>
      </c>
      <c r="AM9" s="201">
        <f t="shared" si="13"/>
        <v>431071</v>
      </c>
      <c r="AN9" s="205">
        <f t="shared" si="14"/>
        <v>865659</v>
      </c>
    </row>
    <row r="10" spans="1:40" s="6" customFormat="1" ht="30" customHeight="1" thickBot="1" x14ac:dyDescent="0.3">
      <c r="A10" s="27" t="s">
        <v>16</v>
      </c>
      <c r="B10" s="122">
        <v>5042</v>
      </c>
      <c r="C10" s="118">
        <v>6256</v>
      </c>
      <c r="D10" s="118">
        <f t="shared" si="0"/>
        <v>11298</v>
      </c>
      <c r="E10" s="123">
        <v>5701</v>
      </c>
      <c r="F10" s="124">
        <v>5714</v>
      </c>
      <c r="G10" s="128">
        <f>SUM(E10:F10)</f>
        <v>11415</v>
      </c>
      <c r="H10" s="122">
        <v>6075</v>
      </c>
      <c r="I10" s="120">
        <v>6289</v>
      </c>
      <c r="J10" s="121">
        <f t="shared" si="2"/>
        <v>12364</v>
      </c>
      <c r="K10" s="123">
        <v>5942</v>
      </c>
      <c r="L10" s="124">
        <v>6085</v>
      </c>
      <c r="M10" s="121">
        <f t="shared" ref="M10:M11" si="15">SUM(K10:L10)</f>
        <v>12027</v>
      </c>
      <c r="N10" s="119">
        <v>6576</v>
      </c>
      <c r="O10" s="120">
        <v>6609</v>
      </c>
      <c r="P10" s="121">
        <f t="shared" si="4"/>
        <v>13185</v>
      </c>
      <c r="Q10" s="119">
        <v>5718</v>
      </c>
      <c r="R10" s="120">
        <v>6104</v>
      </c>
      <c r="S10" s="121">
        <f t="shared" ref="S10:S11" si="16">SUM(Q10:R10)</f>
        <v>11822</v>
      </c>
      <c r="T10" s="21">
        <v>7037</v>
      </c>
      <c r="U10" s="18">
        <v>7057</v>
      </c>
      <c r="V10" s="11">
        <f t="shared" si="6"/>
        <v>14094</v>
      </c>
      <c r="W10" s="22">
        <v>7193</v>
      </c>
      <c r="X10" s="23">
        <v>7811</v>
      </c>
      <c r="Y10" s="14">
        <f t="shared" si="7"/>
        <v>15004</v>
      </c>
      <c r="Z10" s="21">
        <v>7299</v>
      </c>
      <c r="AA10" s="20">
        <v>6892</v>
      </c>
      <c r="AB10" s="14">
        <f t="shared" si="8"/>
        <v>14191</v>
      </c>
      <c r="AC10" s="22">
        <v>6928</v>
      </c>
      <c r="AD10" s="23">
        <v>7192</v>
      </c>
      <c r="AE10" s="14">
        <f t="shared" si="9"/>
        <v>14120</v>
      </c>
      <c r="AF10" s="19">
        <v>7560</v>
      </c>
      <c r="AG10" s="20">
        <v>7498</v>
      </c>
      <c r="AH10" s="14">
        <f t="shared" si="10"/>
        <v>15058</v>
      </c>
      <c r="AI10" s="19">
        <v>6691</v>
      </c>
      <c r="AJ10" s="20">
        <v>5918</v>
      </c>
      <c r="AK10" s="11">
        <f t="shared" si="11"/>
        <v>12609</v>
      </c>
      <c r="AL10" s="200">
        <f t="shared" si="12"/>
        <v>77762</v>
      </c>
      <c r="AM10" s="201">
        <f t="shared" si="13"/>
        <v>79425</v>
      </c>
      <c r="AN10" s="205">
        <f t="shared" si="14"/>
        <v>157187</v>
      </c>
    </row>
    <row r="11" spans="1:40" s="6" customFormat="1" ht="30" customHeight="1" thickBot="1" x14ac:dyDescent="0.3">
      <c r="A11" s="27" t="s">
        <v>17</v>
      </c>
      <c r="B11" s="126">
        <v>4922</v>
      </c>
      <c r="C11" s="127">
        <v>4990</v>
      </c>
      <c r="D11" s="118">
        <f t="shared" si="0"/>
        <v>9912</v>
      </c>
      <c r="E11" s="123">
        <v>4297</v>
      </c>
      <c r="F11" s="124">
        <v>4416</v>
      </c>
      <c r="G11" s="128">
        <f t="shared" ref="G11:G20" si="17">SUM(E11:F11)</f>
        <v>8713</v>
      </c>
      <c r="H11" s="122">
        <v>4383</v>
      </c>
      <c r="I11" s="120">
        <v>4438</v>
      </c>
      <c r="J11" s="121">
        <f t="shared" si="2"/>
        <v>8821</v>
      </c>
      <c r="K11" s="119">
        <v>4722</v>
      </c>
      <c r="L11" s="120">
        <v>5008</v>
      </c>
      <c r="M11" s="121">
        <f t="shared" si="15"/>
        <v>9730</v>
      </c>
      <c r="N11" s="123">
        <v>6198</v>
      </c>
      <c r="O11" s="124">
        <v>6160</v>
      </c>
      <c r="P11" s="128">
        <f t="shared" ref="P11:P13" si="18">SUM(N11:O11)</f>
        <v>12358</v>
      </c>
      <c r="Q11" s="119">
        <v>5724</v>
      </c>
      <c r="R11" s="120">
        <v>5340</v>
      </c>
      <c r="S11" s="121">
        <f t="shared" si="16"/>
        <v>11064</v>
      </c>
      <c r="T11" s="25">
        <v>5892</v>
      </c>
      <c r="U11" s="26">
        <v>6199</v>
      </c>
      <c r="V11" s="11">
        <f t="shared" si="6"/>
        <v>12091</v>
      </c>
      <c r="W11" s="22">
        <v>7570</v>
      </c>
      <c r="X11" s="23">
        <v>7346</v>
      </c>
      <c r="Y11" s="14">
        <f t="shared" si="7"/>
        <v>14916</v>
      </c>
      <c r="Z11" s="21">
        <v>6271</v>
      </c>
      <c r="AA11" s="20">
        <v>6661</v>
      </c>
      <c r="AB11" s="14">
        <f t="shared" si="8"/>
        <v>12932</v>
      </c>
      <c r="AC11" s="19">
        <v>6812</v>
      </c>
      <c r="AD11" s="20">
        <v>6774</v>
      </c>
      <c r="AE11" s="14">
        <f t="shared" si="9"/>
        <v>13586</v>
      </c>
      <c r="AF11" s="22">
        <v>6525</v>
      </c>
      <c r="AG11" s="23">
        <v>6570</v>
      </c>
      <c r="AH11" s="14">
        <f t="shared" si="10"/>
        <v>13095</v>
      </c>
      <c r="AI11" s="19">
        <v>7853</v>
      </c>
      <c r="AJ11" s="20">
        <v>7432</v>
      </c>
      <c r="AK11" s="11">
        <f t="shared" si="11"/>
        <v>15285</v>
      </c>
      <c r="AL11" s="200">
        <f t="shared" si="12"/>
        <v>71169</v>
      </c>
      <c r="AM11" s="201">
        <f t="shared" si="13"/>
        <v>71334</v>
      </c>
      <c r="AN11" s="205">
        <f t="shared" si="14"/>
        <v>142503</v>
      </c>
    </row>
    <row r="12" spans="1:40" s="6" customFormat="1" ht="30" customHeight="1" thickBot="1" x14ac:dyDescent="0.35">
      <c r="A12" s="15" t="s">
        <v>18</v>
      </c>
      <c r="B12" s="122">
        <v>1015</v>
      </c>
      <c r="C12" s="118">
        <v>761</v>
      </c>
      <c r="D12" s="118">
        <f t="shared" si="0"/>
        <v>1776</v>
      </c>
      <c r="E12" s="119">
        <v>1686</v>
      </c>
      <c r="F12" s="129">
        <v>1604</v>
      </c>
      <c r="G12" s="128">
        <f t="shared" si="17"/>
        <v>3290</v>
      </c>
      <c r="H12" s="122">
        <v>2478</v>
      </c>
      <c r="I12" s="120">
        <v>2388</v>
      </c>
      <c r="J12" s="121">
        <f t="shared" si="2"/>
        <v>4866</v>
      </c>
      <c r="K12" s="119">
        <v>2528</v>
      </c>
      <c r="L12" s="120">
        <v>2485</v>
      </c>
      <c r="M12" s="121">
        <f t="shared" si="3"/>
        <v>5013</v>
      </c>
      <c r="N12" s="123">
        <v>3103</v>
      </c>
      <c r="O12" s="124">
        <v>3067</v>
      </c>
      <c r="P12" s="128">
        <f t="shared" si="18"/>
        <v>6170</v>
      </c>
      <c r="Q12" s="119">
        <v>2963</v>
      </c>
      <c r="R12" s="120">
        <v>3021</v>
      </c>
      <c r="S12" s="121">
        <f t="shared" si="5"/>
        <v>5984</v>
      </c>
      <c r="T12" s="21">
        <v>3935</v>
      </c>
      <c r="U12" s="18">
        <v>3505</v>
      </c>
      <c r="V12" s="11">
        <f t="shared" si="6"/>
        <v>7440</v>
      </c>
      <c r="W12" s="19">
        <v>3741</v>
      </c>
      <c r="X12" s="28">
        <v>3374</v>
      </c>
      <c r="Y12" s="14">
        <f t="shared" si="7"/>
        <v>7115</v>
      </c>
      <c r="Z12" s="21">
        <v>2331</v>
      </c>
      <c r="AA12" s="20">
        <v>2582</v>
      </c>
      <c r="AB12" s="14">
        <f t="shared" si="8"/>
        <v>4913</v>
      </c>
      <c r="AC12" s="19">
        <v>2198</v>
      </c>
      <c r="AD12" s="20">
        <v>2353</v>
      </c>
      <c r="AE12" s="14">
        <f t="shared" si="9"/>
        <v>4551</v>
      </c>
      <c r="AF12" s="22">
        <v>2757</v>
      </c>
      <c r="AG12" s="23">
        <v>2721</v>
      </c>
      <c r="AH12" s="14">
        <f t="shared" si="10"/>
        <v>5478</v>
      </c>
      <c r="AI12" s="19">
        <v>2661</v>
      </c>
      <c r="AJ12" s="20">
        <v>2701</v>
      </c>
      <c r="AK12" s="11">
        <f t="shared" si="11"/>
        <v>5362</v>
      </c>
      <c r="AL12" s="200">
        <f t="shared" si="12"/>
        <v>31396</v>
      </c>
      <c r="AM12" s="201">
        <f t="shared" si="13"/>
        <v>30562</v>
      </c>
      <c r="AN12" s="205">
        <f t="shared" si="14"/>
        <v>61958</v>
      </c>
    </row>
    <row r="13" spans="1:40" s="6" customFormat="1" ht="30" customHeight="1" thickBot="1" x14ac:dyDescent="0.3">
      <c r="A13" s="27" t="s">
        <v>19</v>
      </c>
      <c r="B13" s="122">
        <v>2409</v>
      </c>
      <c r="C13" s="118">
        <v>2072</v>
      </c>
      <c r="D13" s="118">
        <f t="shared" si="0"/>
        <v>4481</v>
      </c>
      <c r="E13" s="123">
        <v>2465</v>
      </c>
      <c r="F13" s="124">
        <v>2409</v>
      </c>
      <c r="G13" s="128">
        <f t="shared" si="17"/>
        <v>4874</v>
      </c>
      <c r="H13" s="122">
        <v>1966</v>
      </c>
      <c r="I13" s="120">
        <v>2103</v>
      </c>
      <c r="J13" s="121">
        <f t="shared" si="2"/>
        <v>4069</v>
      </c>
      <c r="K13" s="119">
        <v>2598</v>
      </c>
      <c r="L13" s="120">
        <v>2429</v>
      </c>
      <c r="M13" s="121">
        <f t="shared" si="3"/>
        <v>5027</v>
      </c>
      <c r="N13" s="123">
        <v>3655</v>
      </c>
      <c r="O13" s="124">
        <v>3882</v>
      </c>
      <c r="P13" s="128">
        <f t="shared" si="18"/>
        <v>7537</v>
      </c>
      <c r="Q13" s="119">
        <v>3070</v>
      </c>
      <c r="R13" s="120">
        <v>3327</v>
      </c>
      <c r="S13" s="121">
        <f t="shared" si="5"/>
        <v>6397</v>
      </c>
      <c r="T13" s="21">
        <v>4858</v>
      </c>
      <c r="U13" s="18">
        <v>5043</v>
      </c>
      <c r="V13" s="11">
        <f t="shared" si="6"/>
        <v>9901</v>
      </c>
      <c r="W13" s="22">
        <v>7201</v>
      </c>
      <c r="X13" s="23">
        <v>6463</v>
      </c>
      <c r="Y13" s="14">
        <f t="shared" si="7"/>
        <v>13664</v>
      </c>
      <c r="Z13" s="21">
        <v>5432</v>
      </c>
      <c r="AA13" s="20">
        <v>5957</v>
      </c>
      <c r="AB13" s="14">
        <f t="shared" si="8"/>
        <v>11389</v>
      </c>
      <c r="AC13" s="19">
        <v>5184</v>
      </c>
      <c r="AD13" s="20">
        <v>5522</v>
      </c>
      <c r="AE13" s="14">
        <f t="shared" si="9"/>
        <v>10706</v>
      </c>
      <c r="AF13" s="22">
        <v>4307</v>
      </c>
      <c r="AG13" s="23">
        <v>3976</v>
      </c>
      <c r="AH13" s="14">
        <f t="shared" si="10"/>
        <v>8283</v>
      </c>
      <c r="AI13" s="19">
        <v>3803</v>
      </c>
      <c r="AJ13" s="20">
        <v>3703</v>
      </c>
      <c r="AK13" s="11">
        <f t="shared" si="11"/>
        <v>7506</v>
      </c>
      <c r="AL13" s="200">
        <f t="shared" si="12"/>
        <v>46948</v>
      </c>
      <c r="AM13" s="201">
        <f t="shared" si="13"/>
        <v>46886</v>
      </c>
      <c r="AN13" s="205">
        <f t="shared" si="14"/>
        <v>93834</v>
      </c>
    </row>
    <row r="14" spans="1:40" s="6" customFormat="1" ht="30" customHeight="1" thickBot="1" x14ac:dyDescent="0.3">
      <c r="A14" s="27" t="s">
        <v>20</v>
      </c>
      <c r="B14" s="130">
        <v>4606</v>
      </c>
      <c r="C14" s="131">
        <v>5185</v>
      </c>
      <c r="D14" s="118">
        <f t="shared" si="0"/>
        <v>9791</v>
      </c>
      <c r="E14" s="119">
        <v>3979</v>
      </c>
      <c r="F14" s="120">
        <v>4265</v>
      </c>
      <c r="G14" s="128">
        <f t="shared" si="17"/>
        <v>8244</v>
      </c>
      <c r="H14" s="122">
        <v>4942</v>
      </c>
      <c r="I14" s="120">
        <v>5194</v>
      </c>
      <c r="J14" s="121">
        <f t="shared" si="2"/>
        <v>10136</v>
      </c>
      <c r="K14" s="119">
        <v>5486</v>
      </c>
      <c r="L14" s="120">
        <v>5633</v>
      </c>
      <c r="M14" s="121">
        <f t="shared" si="3"/>
        <v>11119</v>
      </c>
      <c r="N14" s="119">
        <v>5660</v>
      </c>
      <c r="O14" s="120">
        <v>6254</v>
      </c>
      <c r="P14" s="121">
        <f t="shared" si="4"/>
        <v>11914</v>
      </c>
      <c r="Q14" s="119">
        <v>4841</v>
      </c>
      <c r="R14" s="120">
        <v>4861</v>
      </c>
      <c r="S14" s="121">
        <f t="shared" si="5"/>
        <v>9702</v>
      </c>
      <c r="T14" s="29">
        <v>5659</v>
      </c>
      <c r="U14" s="30">
        <v>5529</v>
      </c>
      <c r="V14" s="11">
        <f t="shared" si="6"/>
        <v>11188</v>
      </c>
      <c r="W14" s="19">
        <v>6669</v>
      </c>
      <c r="X14" s="20">
        <v>5879</v>
      </c>
      <c r="Y14" s="14">
        <f t="shared" si="7"/>
        <v>12548</v>
      </c>
      <c r="Z14" s="21">
        <v>5332</v>
      </c>
      <c r="AA14" s="20">
        <v>5786</v>
      </c>
      <c r="AB14" s="14">
        <f t="shared" si="8"/>
        <v>11118</v>
      </c>
      <c r="AC14" s="19">
        <v>5455</v>
      </c>
      <c r="AD14" s="20">
        <v>5922</v>
      </c>
      <c r="AE14" s="14">
        <f t="shared" si="9"/>
        <v>11377</v>
      </c>
      <c r="AF14" s="19">
        <v>6263</v>
      </c>
      <c r="AG14" s="20">
        <v>5906</v>
      </c>
      <c r="AH14" s="14">
        <f t="shared" si="10"/>
        <v>12169</v>
      </c>
      <c r="AI14" s="19">
        <v>9586</v>
      </c>
      <c r="AJ14" s="20">
        <v>6812</v>
      </c>
      <c r="AK14" s="11">
        <f t="shared" si="11"/>
        <v>16398</v>
      </c>
      <c r="AL14" s="200">
        <f t="shared" si="12"/>
        <v>68478</v>
      </c>
      <c r="AM14" s="201">
        <f t="shared" si="13"/>
        <v>67226</v>
      </c>
      <c r="AN14" s="205">
        <f t="shared" si="14"/>
        <v>135704</v>
      </c>
    </row>
    <row r="15" spans="1:40" s="6" customFormat="1" ht="30" customHeight="1" thickBot="1" x14ac:dyDescent="0.3">
      <c r="A15" s="15" t="s">
        <v>21</v>
      </c>
      <c r="B15" s="122">
        <v>4127</v>
      </c>
      <c r="C15" s="120">
        <v>4138</v>
      </c>
      <c r="D15" s="118">
        <f t="shared" si="0"/>
        <v>8265</v>
      </c>
      <c r="E15" s="123">
        <v>4266</v>
      </c>
      <c r="F15" s="124">
        <v>4396</v>
      </c>
      <c r="G15" s="128">
        <f t="shared" si="17"/>
        <v>8662</v>
      </c>
      <c r="H15" s="122">
        <v>55387</v>
      </c>
      <c r="I15" s="120">
        <v>52682</v>
      </c>
      <c r="J15" s="121">
        <f t="shared" si="2"/>
        <v>108069</v>
      </c>
      <c r="K15" s="119">
        <v>50268</v>
      </c>
      <c r="L15" s="120">
        <v>48961</v>
      </c>
      <c r="M15" s="121">
        <f t="shared" si="3"/>
        <v>99229</v>
      </c>
      <c r="N15" s="119">
        <v>7286</v>
      </c>
      <c r="O15" s="120">
        <v>6828</v>
      </c>
      <c r="P15" s="121">
        <f t="shared" si="4"/>
        <v>14114</v>
      </c>
      <c r="Q15" s="119">
        <v>7913</v>
      </c>
      <c r="R15" s="120">
        <v>7778</v>
      </c>
      <c r="S15" s="121">
        <f t="shared" si="5"/>
        <v>15691</v>
      </c>
      <c r="T15" s="21">
        <v>8865</v>
      </c>
      <c r="U15" s="20">
        <v>7880</v>
      </c>
      <c r="V15" s="11">
        <f t="shared" si="6"/>
        <v>16745</v>
      </c>
      <c r="W15" s="22">
        <v>9544</v>
      </c>
      <c r="X15" s="23">
        <v>8656</v>
      </c>
      <c r="Y15" s="14">
        <f t="shared" si="7"/>
        <v>18200</v>
      </c>
      <c r="Z15" s="21">
        <v>9280</v>
      </c>
      <c r="AA15" s="20">
        <v>9717</v>
      </c>
      <c r="AB15" s="14">
        <f t="shared" si="8"/>
        <v>18997</v>
      </c>
      <c r="AC15" s="19">
        <v>7046</v>
      </c>
      <c r="AD15" s="20">
        <v>7142</v>
      </c>
      <c r="AE15" s="14">
        <f t="shared" si="9"/>
        <v>14188</v>
      </c>
      <c r="AF15" s="19">
        <v>7618</v>
      </c>
      <c r="AG15" s="20">
        <v>6997</v>
      </c>
      <c r="AH15" s="14">
        <f t="shared" si="10"/>
        <v>14615</v>
      </c>
      <c r="AI15" s="19">
        <v>9784</v>
      </c>
      <c r="AJ15" s="20">
        <v>7530</v>
      </c>
      <c r="AK15" s="11">
        <f t="shared" si="11"/>
        <v>17314</v>
      </c>
      <c r="AL15" s="200">
        <f t="shared" si="12"/>
        <v>181384</v>
      </c>
      <c r="AM15" s="201">
        <f t="shared" si="13"/>
        <v>172705</v>
      </c>
      <c r="AN15" s="205">
        <f t="shared" si="14"/>
        <v>354089</v>
      </c>
    </row>
    <row r="16" spans="1:40" s="6" customFormat="1" ht="30" customHeight="1" thickBot="1" x14ac:dyDescent="0.3">
      <c r="A16" s="15" t="s">
        <v>22</v>
      </c>
      <c r="B16" s="122">
        <v>115</v>
      </c>
      <c r="C16" s="120">
        <v>128</v>
      </c>
      <c r="D16" s="118">
        <f t="shared" si="0"/>
        <v>243</v>
      </c>
      <c r="E16" s="119">
        <v>47</v>
      </c>
      <c r="F16" s="120">
        <v>51</v>
      </c>
      <c r="G16" s="128">
        <f t="shared" si="17"/>
        <v>98</v>
      </c>
      <c r="H16" s="122">
        <v>88</v>
      </c>
      <c r="I16" s="120">
        <v>81</v>
      </c>
      <c r="J16" s="121">
        <f t="shared" ref="J16:J17" si="19">SUM(H16:I16)</f>
        <v>169</v>
      </c>
      <c r="K16" s="119">
        <v>142</v>
      </c>
      <c r="L16" s="120">
        <v>141</v>
      </c>
      <c r="M16" s="121">
        <f t="shared" ref="M16:M18" si="20">SUM(K16:L16)</f>
        <v>283</v>
      </c>
      <c r="N16" s="123">
        <v>160</v>
      </c>
      <c r="O16" s="124">
        <v>183</v>
      </c>
      <c r="P16" s="128">
        <f t="shared" ref="P16:P18" si="21">SUM(N16:O16)</f>
        <v>343</v>
      </c>
      <c r="Q16" s="119">
        <v>54</v>
      </c>
      <c r="R16" s="120">
        <v>64</v>
      </c>
      <c r="S16" s="121">
        <f t="shared" si="5"/>
        <v>118</v>
      </c>
      <c r="T16" s="21">
        <v>129</v>
      </c>
      <c r="U16" s="20">
        <v>66</v>
      </c>
      <c r="V16" s="11">
        <f t="shared" si="6"/>
        <v>195</v>
      </c>
      <c r="W16" s="19">
        <v>35</v>
      </c>
      <c r="X16" s="20">
        <v>76</v>
      </c>
      <c r="Y16" s="14">
        <f t="shared" si="7"/>
        <v>111</v>
      </c>
      <c r="Z16" s="21">
        <v>195</v>
      </c>
      <c r="AA16" s="20">
        <v>193</v>
      </c>
      <c r="AB16" s="14">
        <f t="shared" si="8"/>
        <v>388</v>
      </c>
      <c r="AC16" s="19">
        <v>56</v>
      </c>
      <c r="AD16" s="20">
        <v>100</v>
      </c>
      <c r="AE16" s="14">
        <f t="shared" si="9"/>
        <v>156</v>
      </c>
      <c r="AF16" s="22">
        <v>63</v>
      </c>
      <c r="AG16" s="23">
        <v>65</v>
      </c>
      <c r="AH16" s="14">
        <f t="shared" si="10"/>
        <v>128</v>
      </c>
      <c r="AI16" s="19">
        <v>99</v>
      </c>
      <c r="AJ16" s="20">
        <v>94</v>
      </c>
      <c r="AK16" s="11">
        <f t="shared" si="11"/>
        <v>193</v>
      </c>
      <c r="AL16" s="200">
        <f t="shared" si="12"/>
        <v>1183</v>
      </c>
      <c r="AM16" s="201">
        <f t="shared" si="13"/>
        <v>1242</v>
      </c>
      <c r="AN16" s="205">
        <f t="shared" si="14"/>
        <v>2425</v>
      </c>
    </row>
    <row r="17" spans="1:40" s="6" customFormat="1" ht="30" customHeight="1" thickBot="1" x14ac:dyDescent="0.3">
      <c r="A17" s="15" t="s">
        <v>23</v>
      </c>
      <c r="B17" s="125">
        <v>297</v>
      </c>
      <c r="C17" s="124">
        <v>255</v>
      </c>
      <c r="D17" s="118">
        <f t="shared" si="0"/>
        <v>552</v>
      </c>
      <c r="E17" s="123">
        <v>147</v>
      </c>
      <c r="F17" s="124">
        <v>118</v>
      </c>
      <c r="G17" s="128">
        <f t="shared" si="17"/>
        <v>265</v>
      </c>
      <c r="H17" s="125">
        <v>285</v>
      </c>
      <c r="I17" s="124">
        <v>266</v>
      </c>
      <c r="J17" s="128">
        <f t="shared" si="19"/>
        <v>551</v>
      </c>
      <c r="K17" s="123">
        <v>947</v>
      </c>
      <c r="L17" s="124">
        <v>1007</v>
      </c>
      <c r="M17" s="128">
        <f t="shared" si="20"/>
        <v>1954</v>
      </c>
      <c r="N17" s="123">
        <v>864</v>
      </c>
      <c r="O17" s="124">
        <v>938</v>
      </c>
      <c r="P17" s="128">
        <f t="shared" si="21"/>
        <v>1802</v>
      </c>
      <c r="Q17" s="123">
        <v>15</v>
      </c>
      <c r="R17" s="124">
        <v>23</v>
      </c>
      <c r="S17" s="121">
        <f t="shared" si="5"/>
        <v>38</v>
      </c>
      <c r="T17" s="24">
        <v>242</v>
      </c>
      <c r="U17" s="23">
        <v>72</v>
      </c>
      <c r="V17" s="11">
        <f t="shared" si="6"/>
        <v>314</v>
      </c>
      <c r="W17" s="22">
        <v>227</v>
      </c>
      <c r="X17" s="23">
        <v>194</v>
      </c>
      <c r="Y17" s="14">
        <f t="shared" si="7"/>
        <v>421</v>
      </c>
      <c r="Z17" s="24">
        <v>96</v>
      </c>
      <c r="AA17" s="23">
        <v>100</v>
      </c>
      <c r="AB17" s="14">
        <f t="shared" si="8"/>
        <v>196</v>
      </c>
      <c r="AC17" s="22">
        <v>59</v>
      </c>
      <c r="AD17" s="23">
        <v>54</v>
      </c>
      <c r="AE17" s="14">
        <f t="shared" si="9"/>
        <v>113</v>
      </c>
      <c r="AF17" s="22">
        <v>322</v>
      </c>
      <c r="AG17" s="23">
        <v>270</v>
      </c>
      <c r="AH17" s="14">
        <f t="shared" si="10"/>
        <v>592</v>
      </c>
      <c r="AI17" s="22">
        <v>230</v>
      </c>
      <c r="AJ17" s="23">
        <v>185</v>
      </c>
      <c r="AK17" s="11">
        <f t="shared" si="11"/>
        <v>415</v>
      </c>
      <c r="AL17" s="200">
        <f t="shared" si="12"/>
        <v>3731</v>
      </c>
      <c r="AM17" s="201">
        <f t="shared" si="13"/>
        <v>3482</v>
      </c>
      <c r="AN17" s="205">
        <f t="shared" si="14"/>
        <v>7213</v>
      </c>
    </row>
    <row r="18" spans="1:40" s="6" customFormat="1" ht="30" customHeight="1" thickBot="1" x14ac:dyDescent="0.3">
      <c r="A18" s="15" t="s">
        <v>24</v>
      </c>
      <c r="B18" s="122">
        <v>664</v>
      </c>
      <c r="C18" s="120">
        <v>650</v>
      </c>
      <c r="D18" s="118">
        <f t="shared" si="0"/>
        <v>1314</v>
      </c>
      <c r="E18" s="119">
        <v>460</v>
      </c>
      <c r="F18" s="124">
        <v>451</v>
      </c>
      <c r="G18" s="128">
        <f t="shared" si="17"/>
        <v>911</v>
      </c>
      <c r="H18" s="122">
        <v>724</v>
      </c>
      <c r="I18" s="120">
        <v>747</v>
      </c>
      <c r="J18" s="121">
        <f t="shared" si="2"/>
        <v>1471</v>
      </c>
      <c r="K18" s="119">
        <v>1117</v>
      </c>
      <c r="L18" s="120">
        <v>1074</v>
      </c>
      <c r="M18" s="121">
        <f t="shared" si="20"/>
        <v>2191</v>
      </c>
      <c r="N18" s="119">
        <v>1607</v>
      </c>
      <c r="O18" s="124">
        <v>1512</v>
      </c>
      <c r="P18" s="128">
        <f t="shared" si="21"/>
        <v>3119</v>
      </c>
      <c r="Q18" s="119">
        <v>753</v>
      </c>
      <c r="R18" s="120">
        <v>760</v>
      </c>
      <c r="S18" s="121">
        <f t="shared" si="5"/>
        <v>1513</v>
      </c>
      <c r="T18" s="21">
        <v>981</v>
      </c>
      <c r="U18" s="20">
        <v>850</v>
      </c>
      <c r="V18" s="11">
        <f t="shared" si="6"/>
        <v>1831</v>
      </c>
      <c r="W18" s="19">
        <v>1579</v>
      </c>
      <c r="X18" s="23">
        <v>1146</v>
      </c>
      <c r="Y18" s="14">
        <f t="shared" si="7"/>
        <v>2725</v>
      </c>
      <c r="Z18" s="21">
        <v>1255</v>
      </c>
      <c r="AA18" s="20">
        <v>1342</v>
      </c>
      <c r="AB18" s="14">
        <f t="shared" si="8"/>
        <v>2597</v>
      </c>
      <c r="AC18" s="19">
        <v>1707</v>
      </c>
      <c r="AD18" s="20">
        <v>1578</v>
      </c>
      <c r="AE18" s="14">
        <f t="shared" si="9"/>
        <v>3285</v>
      </c>
      <c r="AF18" s="19">
        <v>2022</v>
      </c>
      <c r="AG18" s="23">
        <v>1782</v>
      </c>
      <c r="AH18" s="14">
        <f t="shared" si="10"/>
        <v>3804</v>
      </c>
      <c r="AI18" s="19">
        <v>1637</v>
      </c>
      <c r="AJ18" s="20">
        <v>1208</v>
      </c>
      <c r="AK18" s="11">
        <f t="shared" si="11"/>
        <v>2845</v>
      </c>
      <c r="AL18" s="200">
        <f t="shared" si="12"/>
        <v>14506</v>
      </c>
      <c r="AM18" s="201">
        <f t="shared" si="13"/>
        <v>13100</v>
      </c>
      <c r="AN18" s="205">
        <f t="shared" si="14"/>
        <v>27606</v>
      </c>
    </row>
    <row r="19" spans="1:40" s="6" customFormat="1" ht="30" customHeight="1" thickBot="1" x14ac:dyDescent="0.3">
      <c r="A19" s="15" t="s">
        <v>25</v>
      </c>
      <c r="B19" s="122">
        <v>9341</v>
      </c>
      <c r="C19" s="120">
        <v>14126</v>
      </c>
      <c r="D19" s="118">
        <f t="shared" si="0"/>
        <v>23467</v>
      </c>
      <c r="E19" s="119">
        <v>10821</v>
      </c>
      <c r="F19" s="120">
        <v>10758</v>
      </c>
      <c r="G19" s="128">
        <f t="shared" si="17"/>
        <v>21579</v>
      </c>
      <c r="H19" s="122">
        <v>9463</v>
      </c>
      <c r="I19" s="120">
        <v>9515</v>
      </c>
      <c r="J19" s="121">
        <f t="shared" si="2"/>
        <v>18978</v>
      </c>
      <c r="K19" s="119">
        <v>10508</v>
      </c>
      <c r="L19" s="120">
        <v>10385</v>
      </c>
      <c r="M19" s="121">
        <f t="shared" si="3"/>
        <v>20893</v>
      </c>
      <c r="N19" s="119">
        <v>10946</v>
      </c>
      <c r="O19" s="120">
        <v>11507</v>
      </c>
      <c r="P19" s="121">
        <f t="shared" si="4"/>
        <v>22453</v>
      </c>
      <c r="Q19" s="119">
        <v>10821</v>
      </c>
      <c r="R19" s="120">
        <v>10503</v>
      </c>
      <c r="S19" s="121">
        <f t="shared" si="5"/>
        <v>21324</v>
      </c>
      <c r="T19" s="21">
        <v>11729</v>
      </c>
      <c r="U19" s="20">
        <v>12513</v>
      </c>
      <c r="V19" s="11">
        <f t="shared" si="6"/>
        <v>24242</v>
      </c>
      <c r="W19" s="19">
        <v>14398</v>
      </c>
      <c r="X19" s="20">
        <v>13276</v>
      </c>
      <c r="Y19" s="14">
        <f t="shared" si="7"/>
        <v>27674</v>
      </c>
      <c r="Z19" s="21">
        <v>12240</v>
      </c>
      <c r="AA19" s="20">
        <v>11977</v>
      </c>
      <c r="AB19" s="14">
        <f t="shared" si="8"/>
        <v>24217</v>
      </c>
      <c r="AC19" s="19">
        <v>13189</v>
      </c>
      <c r="AD19" s="20">
        <v>13116</v>
      </c>
      <c r="AE19" s="14">
        <f t="shared" si="9"/>
        <v>26305</v>
      </c>
      <c r="AF19" s="19">
        <v>14185</v>
      </c>
      <c r="AG19" s="20">
        <v>13318</v>
      </c>
      <c r="AH19" s="14">
        <f t="shared" si="10"/>
        <v>27503</v>
      </c>
      <c r="AI19" s="19">
        <v>13107</v>
      </c>
      <c r="AJ19" s="20">
        <v>7931</v>
      </c>
      <c r="AK19" s="11">
        <f t="shared" si="11"/>
        <v>21038</v>
      </c>
      <c r="AL19" s="200">
        <f t="shared" si="12"/>
        <v>140748</v>
      </c>
      <c r="AM19" s="201">
        <f t="shared" si="13"/>
        <v>138925</v>
      </c>
      <c r="AN19" s="205">
        <f t="shared" si="14"/>
        <v>279673</v>
      </c>
    </row>
    <row r="20" spans="1:40" s="6" customFormat="1" ht="30" customHeight="1" thickBot="1" x14ac:dyDescent="0.3">
      <c r="A20" s="15" t="s">
        <v>26</v>
      </c>
      <c r="B20" s="122">
        <v>312</v>
      </c>
      <c r="C20" s="120">
        <v>307</v>
      </c>
      <c r="D20" s="118">
        <f t="shared" si="0"/>
        <v>619</v>
      </c>
      <c r="E20" s="119">
        <v>564</v>
      </c>
      <c r="F20" s="124">
        <v>755</v>
      </c>
      <c r="G20" s="128">
        <f t="shared" si="17"/>
        <v>1319</v>
      </c>
      <c r="H20" s="122">
        <v>156</v>
      </c>
      <c r="I20" s="120">
        <v>151</v>
      </c>
      <c r="J20" s="121">
        <f t="shared" si="2"/>
        <v>307</v>
      </c>
      <c r="K20" s="119">
        <v>193</v>
      </c>
      <c r="L20" s="120">
        <v>193</v>
      </c>
      <c r="M20" s="121">
        <f t="shared" si="3"/>
        <v>386</v>
      </c>
      <c r="N20" s="119">
        <v>506</v>
      </c>
      <c r="O20" s="120">
        <v>516</v>
      </c>
      <c r="P20" s="121">
        <f t="shared" si="4"/>
        <v>1022</v>
      </c>
      <c r="Q20" s="119">
        <v>476</v>
      </c>
      <c r="R20" s="120">
        <v>358</v>
      </c>
      <c r="S20" s="121">
        <f t="shared" si="5"/>
        <v>834</v>
      </c>
      <c r="T20" s="21">
        <v>592</v>
      </c>
      <c r="U20" s="20">
        <v>533</v>
      </c>
      <c r="V20" s="11">
        <f t="shared" si="6"/>
        <v>1125</v>
      </c>
      <c r="W20" s="19">
        <v>1523</v>
      </c>
      <c r="X20" s="23">
        <v>1477</v>
      </c>
      <c r="Y20" s="14">
        <f t="shared" si="7"/>
        <v>3000</v>
      </c>
      <c r="Z20" s="21">
        <v>1873</v>
      </c>
      <c r="AA20" s="20">
        <v>1908</v>
      </c>
      <c r="AB20" s="14">
        <f t="shared" si="8"/>
        <v>3781</v>
      </c>
      <c r="AC20" s="19">
        <v>2810</v>
      </c>
      <c r="AD20" s="20">
        <v>2786</v>
      </c>
      <c r="AE20" s="14">
        <f t="shared" si="9"/>
        <v>5596</v>
      </c>
      <c r="AF20" s="19">
        <v>2621</v>
      </c>
      <c r="AG20" s="20">
        <v>2589</v>
      </c>
      <c r="AH20" s="14">
        <f t="shared" si="10"/>
        <v>5210</v>
      </c>
      <c r="AI20" s="19">
        <v>1656</v>
      </c>
      <c r="AJ20" s="20">
        <v>1529</v>
      </c>
      <c r="AK20" s="11">
        <f t="shared" si="11"/>
        <v>3185</v>
      </c>
      <c r="AL20" s="200">
        <f t="shared" si="12"/>
        <v>13282</v>
      </c>
      <c r="AM20" s="201">
        <f t="shared" si="13"/>
        <v>13102</v>
      </c>
      <c r="AN20" s="205">
        <f t="shared" si="14"/>
        <v>26384</v>
      </c>
    </row>
    <row r="21" spans="1:40" s="6" customFormat="1" ht="30" customHeight="1" thickBot="1" x14ac:dyDescent="0.3">
      <c r="A21" s="15" t="s">
        <v>27</v>
      </c>
      <c r="B21" s="122">
        <v>7089</v>
      </c>
      <c r="C21" s="120">
        <v>7217</v>
      </c>
      <c r="D21" s="118">
        <f t="shared" si="0"/>
        <v>14306</v>
      </c>
      <c r="E21" s="119">
        <v>7817</v>
      </c>
      <c r="F21" s="124">
        <v>7597</v>
      </c>
      <c r="G21" s="128">
        <f>SUM(E21:F21)</f>
        <v>15414</v>
      </c>
      <c r="H21" s="122">
        <v>8975</v>
      </c>
      <c r="I21" s="120">
        <v>9111</v>
      </c>
      <c r="J21" s="121">
        <f>SUM(H21:I21)</f>
        <v>18086</v>
      </c>
      <c r="K21" s="119">
        <v>8769</v>
      </c>
      <c r="L21" s="120">
        <v>8823</v>
      </c>
      <c r="M21" s="121">
        <f>SUM(K21:L21)</f>
        <v>17592</v>
      </c>
      <c r="N21" s="119">
        <v>9835</v>
      </c>
      <c r="O21" s="120">
        <v>10028</v>
      </c>
      <c r="P21" s="121">
        <f t="shared" si="4"/>
        <v>19863</v>
      </c>
      <c r="Q21" s="119">
        <v>9914</v>
      </c>
      <c r="R21" s="120">
        <v>10036</v>
      </c>
      <c r="S21" s="121">
        <f t="shared" si="5"/>
        <v>19950</v>
      </c>
      <c r="T21" s="21">
        <v>10877</v>
      </c>
      <c r="U21" s="20">
        <v>11270</v>
      </c>
      <c r="V21" s="11">
        <f t="shared" si="6"/>
        <v>22147</v>
      </c>
      <c r="W21" s="19">
        <v>12720</v>
      </c>
      <c r="X21" s="23">
        <v>12846</v>
      </c>
      <c r="Y21" s="14">
        <f t="shared" si="7"/>
        <v>25566</v>
      </c>
      <c r="Z21" s="21">
        <v>13096</v>
      </c>
      <c r="AA21" s="20">
        <v>12690</v>
      </c>
      <c r="AB21" s="14">
        <f t="shared" si="8"/>
        <v>25786</v>
      </c>
      <c r="AC21" s="19">
        <v>13682</v>
      </c>
      <c r="AD21" s="20">
        <v>14364</v>
      </c>
      <c r="AE21" s="14">
        <f t="shared" si="9"/>
        <v>28046</v>
      </c>
      <c r="AF21" s="19">
        <v>14348</v>
      </c>
      <c r="AG21" s="20">
        <v>13188</v>
      </c>
      <c r="AH21" s="14">
        <f t="shared" si="10"/>
        <v>27536</v>
      </c>
      <c r="AI21" s="19">
        <v>10337</v>
      </c>
      <c r="AJ21" s="20">
        <v>9151</v>
      </c>
      <c r="AK21" s="11">
        <f t="shared" si="11"/>
        <v>19488</v>
      </c>
      <c r="AL21" s="200">
        <f t="shared" si="12"/>
        <v>127459</v>
      </c>
      <c r="AM21" s="201">
        <f t="shared" si="13"/>
        <v>126321</v>
      </c>
      <c r="AN21" s="205">
        <f t="shared" si="14"/>
        <v>253780</v>
      </c>
    </row>
    <row r="22" spans="1:40" s="6" customFormat="1" ht="30" customHeight="1" thickBot="1" x14ac:dyDescent="0.3">
      <c r="A22" s="15" t="s">
        <v>28</v>
      </c>
      <c r="B22" s="125">
        <v>556</v>
      </c>
      <c r="C22" s="124">
        <v>510</v>
      </c>
      <c r="D22" s="118">
        <f t="shared" si="0"/>
        <v>1066</v>
      </c>
      <c r="E22" s="123">
        <v>781</v>
      </c>
      <c r="F22" s="124">
        <v>739</v>
      </c>
      <c r="G22" s="128">
        <f t="shared" ref="G22:G24" si="22">SUM(E22:F22)</f>
        <v>1520</v>
      </c>
      <c r="H22" s="122">
        <v>858</v>
      </c>
      <c r="I22" s="120">
        <v>872</v>
      </c>
      <c r="J22" s="121">
        <f>SUM(H22:I22)</f>
        <v>1730</v>
      </c>
      <c r="K22" s="123">
        <v>701</v>
      </c>
      <c r="L22" s="124">
        <v>654</v>
      </c>
      <c r="M22" s="121">
        <f>SUM(K22:L22)</f>
        <v>1355</v>
      </c>
      <c r="N22" s="123">
        <v>726</v>
      </c>
      <c r="O22" s="124">
        <v>707</v>
      </c>
      <c r="P22" s="121">
        <f t="shared" si="4"/>
        <v>1433</v>
      </c>
      <c r="Q22" s="119">
        <v>714</v>
      </c>
      <c r="R22" s="120">
        <v>664</v>
      </c>
      <c r="S22" s="121">
        <f t="shared" si="5"/>
        <v>1378</v>
      </c>
      <c r="T22" s="24">
        <v>1012</v>
      </c>
      <c r="U22" s="23">
        <v>1112</v>
      </c>
      <c r="V22" s="11">
        <f t="shared" si="6"/>
        <v>2124</v>
      </c>
      <c r="W22" s="22">
        <v>755</v>
      </c>
      <c r="X22" s="23">
        <v>767</v>
      </c>
      <c r="Y22" s="14">
        <f t="shared" si="7"/>
        <v>1522</v>
      </c>
      <c r="Z22" s="21">
        <v>735</v>
      </c>
      <c r="AA22" s="20">
        <v>714</v>
      </c>
      <c r="AB22" s="14">
        <f t="shared" si="8"/>
        <v>1449</v>
      </c>
      <c r="AC22" s="22">
        <v>860</v>
      </c>
      <c r="AD22" s="23">
        <v>789</v>
      </c>
      <c r="AE22" s="14">
        <f t="shared" si="9"/>
        <v>1649</v>
      </c>
      <c r="AF22" s="22">
        <v>839</v>
      </c>
      <c r="AG22" s="23">
        <v>750</v>
      </c>
      <c r="AH22" s="14">
        <f t="shared" si="10"/>
        <v>1589</v>
      </c>
      <c r="AI22" s="19">
        <v>462</v>
      </c>
      <c r="AJ22" s="20">
        <v>443</v>
      </c>
      <c r="AK22" s="11">
        <f t="shared" si="11"/>
        <v>905</v>
      </c>
      <c r="AL22" s="200">
        <f t="shared" si="12"/>
        <v>8999</v>
      </c>
      <c r="AM22" s="201">
        <f t="shared" si="13"/>
        <v>8721</v>
      </c>
      <c r="AN22" s="205">
        <f t="shared" si="14"/>
        <v>17720</v>
      </c>
    </row>
    <row r="23" spans="1:40" s="6" customFormat="1" ht="30" customHeight="1" thickBot="1" x14ac:dyDescent="0.3">
      <c r="A23" s="31" t="s">
        <v>29</v>
      </c>
      <c r="B23" s="122">
        <v>1524</v>
      </c>
      <c r="C23" s="120">
        <v>1512</v>
      </c>
      <c r="D23" s="118">
        <f t="shared" si="0"/>
        <v>3036</v>
      </c>
      <c r="E23" s="119">
        <v>2003</v>
      </c>
      <c r="F23" s="120">
        <v>1889</v>
      </c>
      <c r="G23" s="128">
        <f t="shared" si="22"/>
        <v>3892</v>
      </c>
      <c r="H23" s="122">
        <v>1509</v>
      </c>
      <c r="I23" s="120">
        <v>1548</v>
      </c>
      <c r="J23" s="121">
        <f>SUM(H23:I23)</f>
        <v>3057</v>
      </c>
      <c r="K23" s="119">
        <v>1838</v>
      </c>
      <c r="L23" s="120">
        <v>1984</v>
      </c>
      <c r="M23" s="121">
        <f t="shared" si="3"/>
        <v>3822</v>
      </c>
      <c r="N23" s="119">
        <v>2606</v>
      </c>
      <c r="O23" s="120">
        <v>2300</v>
      </c>
      <c r="P23" s="121">
        <f t="shared" si="4"/>
        <v>4906</v>
      </c>
      <c r="Q23" s="119">
        <v>2771</v>
      </c>
      <c r="R23" s="120">
        <v>2747</v>
      </c>
      <c r="S23" s="121">
        <f t="shared" si="5"/>
        <v>5518</v>
      </c>
      <c r="T23" s="21">
        <v>3490</v>
      </c>
      <c r="U23" s="20">
        <v>3525</v>
      </c>
      <c r="V23" s="11">
        <f t="shared" si="6"/>
        <v>7015</v>
      </c>
      <c r="W23" s="19">
        <v>3673</v>
      </c>
      <c r="X23" s="20">
        <v>3479</v>
      </c>
      <c r="Y23" s="14">
        <f t="shared" si="7"/>
        <v>7152</v>
      </c>
      <c r="Z23" s="21">
        <v>3139</v>
      </c>
      <c r="AA23" s="20">
        <v>2698</v>
      </c>
      <c r="AB23" s="14">
        <f t="shared" si="8"/>
        <v>5837</v>
      </c>
      <c r="AC23" s="19">
        <v>3662</v>
      </c>
      <c r="AD23" s="20">
        <v>3626</v>
      </c>
      <c r="AE23" s="14">
        <f t="shared" si="9"/>
        <v>7288</v>
      </c>
      <c r="AF23" s="19">
        <v>3667</v>
      </c>
      <c r="AG23" s="20">
        <v>3343</v>
      </c>
      <c r="AH23" s="14">
        <f t="shared" si="10"/>
        <v>7010</v>
      </c>
      <c r="AI23" s="19">
        <v>3139</v>
      </c>
      <c r="AJ23" s="20">
        <v>2698</v>
      </c>
      <c r="AK23" s="11">
        <f t="shared" si="11"/>
        <v>5837</v>
      </c>
      <c r="AL23" s="200">
        <f t="shared" si="12"/>
        <v>33021</v>
      </c>
      <c r="AM23" s="201">
        <f t="shared" si="13"/>
        <v>31349</v>
      </c>
      <c r="AN23" s="205">
        <f t="shared" si="14"/>
        <v>64370</v>
      </c>
    </row>
    <row r="24" spans="1:40" s="6" customFormat="1" ht="30" customHeight="1" thickBot="1" x14ac:dyDescent="0.3">
      <c r="A24" s="15" t="s">
        <v>30</v>
      </c>
      <c r="B24" s="122">
        <v>1335</v>
      </c>
      <c r="C24" s="120">
        <v>1130</v>
      </c>
      <c r="D24" s="118">
        <f t="shared" si="0"/>
        <v>2465</v>
      </c>
      <c r="E24" s="123">
        <v>1518</v>
      </c>
      <c r="F24" s="124">
        <v>1306</v>
      </c>
      <c r="G24" s="128">
        <f t="shared" si="22"/>
        <v>2824</v>
      </c>
      <c r="H24" s="122">
        <v>2254</v>
      </c>
      <c r="I24" s="120">
        <v>1780</v>
      </c>
      <c r="J24" s="121">
        <f>SUM(H24:I24)</f>
        <v>4034</v>
      </c>
      <c r="K24" s="119">
        <v>2560</v>
      </c>
      <c r="L24" s="120">
        <v>2407</v>
      </c>
      <c r="M24" s="121">
        <f t="shared" si="3"/>
        <v>4967</v>
      </c>
      <c r="N24" s="123">
        <v>2727</v>
      </c>
      <c r="O24" s="124">
        <v>2426</v>
      </c>
      <c r="P24" s="128">
        <f t="shared" ref="P24" si="23">SUM(N24:O24)</f>
        <v>5153</v>
      </c>
      <c r="Q24" s="119">
        <v>2358</v>
      </c>
      <c r="R24" s="120">
        <v>2173</v>
      </c>
      <c r="S24" s="121">
        <f t="shared" si="5"/>
        <v>4531</v>
      </c>
      <c r="T24" s="21">
        <v>2654</v>
      </c>
      <c r="U24" s="20">
        <v>2626</v>
      </c>
      <c r="V24" s="11">
        <f t="shared" si="6"/>
        <v>5280</v>
      </c>
      <c r="W24" s="22">
        <v>2778</v>
      </c>
      <c r="X24" s="23">
        <v>2701</v>
      </c>
      <c r="Y24" s="14">
        <f t="shared" si="7"/>
        <v>5479</v>
      </c>
      <c r="Z24" s="21">
        <v>2693</v>
      </c>
      <c r="AA24" s="20">
        <v>2615</v>
      </c>
      <c r="AB24" s="14">
        <f t="shared" si="8"/>
        <v>5308</v>
      </c>
      <c r="AC24" s="19">
        <v>2436</v>
      </c>
      <c r="AD24" s="20">
        <v>2522</v>
      </c>
      <c r="AE24" s="14">
        <f t="shared" si="9"/>
        <v>4958</v>
      </c>
      <c r="AF24" s="22">
        <v>2452</v>
      </c>
      <c r="AG24" s="23">
        <v>2254</v>
      </c>
      <c r="AH24" s="14">
        <f t="shared" si="10"/>
        <v>4706</v>
      </c>
      <c r="AI24" s="19">
        <v>2712</v>
      </c>
      <c r="AJ24" s="20">
        <v>2760</v>
      </c>
      <c r="AK24" s="11">
        <f t="shared" si="11"/>
        <v>5472</v>
      </c>
      <c r="AL24" s="200">
        <f t="shared" si="12"/>
        <v>28477</v>
      </c>
      <c r="AM24" s="201">
        <f t="shared" si="13"/>
        <v>26700</v>
      </c>
      <c r="AN24" s="205">
        <f t="shared" si="14"/>
        <v>55177</v>
      </c>
    </row>
    <row r="25" spans="1:40" s="6" customFormat="1" ht="30" customHeight="1" thickBot="1" x14ac:dyDescent="0.3">
      <c r="A25" s="27" t="s">
        <v>31</v>
      </c>
      <c r="B25" s="122"/>
      <c r="C25" s="120"/>
      <c r="D25" s="118">
        <f t="shared" si="0"/>
        <v>0</v>
      </c>
      <c r="E25" s="119"/>
      <c r="F25" s="120"/>
      <c r="G25" s="121"/>
      <c r="H25" s="122"/>
      <c r="I25" s="120"/>
      <c r="J25" s="121"/>
      <c r="K25" s="119">
        <v>0</v>
      </c>
      <c r="L25" s="120">
        <v>0</v>
      </c>
      <c r="M25" s="121">
        <f t="shared" si="3"/>
        <v>0</v>
      </c>
      <c r="N25" s="119"/>
      <c r="O25" s="120"/>
      <c r="P25" s="121"/>
      <c r="Q25" s="119"/>
      <c r="R25" s="120"/>
      <c r="S25" s="121"/>
      <c r="T25" s="21">
        <v>0</v>
      </c>
      <c r="U25" s="20">
        <v>0</v>
      </c>
      <c r="V25" s="11">
        <f t="shared" si="6"/>
        <v>0</v>
      </c>
      <c r="W25" s="19">
        <v>0</v>
      </c>
      <c r="X25" s="20">
        <v>0</v>
      </c>
      <c r="Y25" s="14">
        <f t="shared" si="7"/>
        <v>0</v>
      </c>
      <c r="Z25" s="21">
        <v>0</v>
      </c>
      <c r="AA25" s="20">
        <v>0</v>
      </c>
      <c r="AB25" s="14">
        <f t="shared" si="8"/>
        <v>0</v>
      </c>
      <c r="AC25" s="19">
        <v>0</v>
      </c>
      <c r="AD25" s="20">
        <v>0</v>
      </c>
      <c r="AE25" s="14">
        <f t="shared" si="9"/>
        <v>0</v>
      </c>
      <c r="AF25" s="19">
        <v>0</v>
      </c>
      <c r="AG25" s="20">
        <v>0</v>
      </c>
      <c r="AH25" s="14">
        <f t="shared" si="10"/>
        <v>0</v>
      </c>
      <c r="AI25" s="19">
        <v>0</v>
      </c>
      <c r="AJ25" s="20">
        <v>0</v>
      </c>
      <c r="AK25" s="11">
        <f t="shared" si="11"/>
        <v>0</v>
      </c>
      <c r="AL25" s="200">
        <f t="shared" si="12"/>
        <v>0</v>
      </c>
      <c r="AM25" s="201">
        <f t="shared" si="13"/>
        <v>0</v>
      </c>
      <c r="AN25" s="205">
        <f t="shared" si="14"/>
        <v>0</v>
      </c>
    </row>
    <row r="26" spans="1:40" s="6" customFormat="1" ht="30" customHeight="1" thickBot="1" x14ac:dyDescent="0.3">
      <c r="A26" s="15" t="s">
        <v>32</v>
      </c>
      <c r="B26" s="122">
        <v>13485</v>
      </c>
      <c r="C26" s="120">
        <v>21847</v>
      </c>
      <c r="D26" s="118">
        <f t="shared" si="0"/>
        <v>35332</v>
      </c>
      <c r="E26" s="119">
        <v>13993</v>
      </c>
      <c r="F26" s="120">
        <v>14436</v>
      </c>
      <c r="G26" s="121">
        <f t="shared" si="1"/>
        <v>28429</v>
      </c>
      <c r="H26" s="122">
        <v>12030</v>
      </c>
      <c r="I26" s="120">
        <v>12117</v>
      </c>
      <c r="J26" s="121">
        <f t="shared" si="2"/>
        <v>24147</v>
      </c>
      <c r="K26" s="119">
        <v>15397</v>
      </c>
      <c r="L26" s="120">
        <v>14752</v>
      </c>
      <c r="M26" s="121">
        <f t="shared" si="3"/>
        <v>30149</v>
      </c>
      <c r="N26" s="123">
        <v>14551</v>
      </c>
      <c r="O26" s="124">
        <v>15795</v>
      </c>
      <c r="P26" s="128">
        <f>SUM(N26:O26)</f>
        <v>30346</v>
      </c>
      <c r="Q26" s="119">
        <v>14059</v>
      </c>
      <c r="R26" s="120">
        <v>14145</v>
      </c>
      <c r="S26" s="121">
        <f t="shared" si="5"/>
        <v>28204</v>
      </c>
      <c r="T26" s="21">
        <v>15309</v>
      </c>
      <c r="U26" s="20">
        <v>15507</v>
      </c>
      <c r="V26" s="11">
        <f t="shared" si="6"/>
        <v>30816</v>
      </c>
      <c r="W26" s="19">
        <v>19085</v>
      </c>
      <c r="X26" s="20">
        <v>19770</v>
      </c>
      <c r="Y26" s="14">
        <f t="shared" si="7"/>
        <v>38855</v>
      </c>
      <c r="Z26" s="21">
        <v>17865</v>
      </c>
      <c r="AA26" s="20">
        <v>16937</v>
      </c>
      <c r="AB26" s="14">
        <f t="shared" si="8"/>
        <v>34802</v>
      </c>
      <c r="AC26" s="19">
        <v>17915</v>
      </c>
      <c r="AD26" s="20">
        <v>18589</v>
      </c>
      <c r="AE26" s="14">
        <f t="shared" si="9"/>
        <v>36504</v>
      </c>
      <c r="AF26" s="22">
        <v>20826</v>
      </c>
      <c r="AG26" s="23">
        <v>18665</v>
      </c>
      <c r="AH26" s="14">
        <f t="shared" si="10"/>
        <v>39491</v>
      </c>
      <c r="AI26" s="19">
        <v>37624</v>
      </c>
      <c r="AJ26" s="20">
        <v>21601</v>
      </c>
      <c r="AK26" s="11">
        <f t="shared" si="11"/>
        <v>59225</v>
      </c>
      <c r="AL26" s="200">
        <f t="shared" si="12"/>
        <v>212139</v>
      </c>
      <c r="AM26" s="201">
        <f t="shared" si="13"/>
        <v>204161</v>
      </c>
      <c r="AN26" s="205">
        <f t="shared" si="14"/>
        <v>416300</v>
      </c>
    </row>
    <row r="27" spans="1:40" s="6" customFormat="1" ht="30" customHeight="1" thickBot="1" x14ac:dyDescent="0.3">
      <c r="A27" s="15" t="s">
        <v>33</v>
      </c>
      <c r="B27" s="122">
        <v>5439</v>
      </c>
      <c r="C27" s="120">
        <v>5959</v>
      </c>
      <c r="D27" s="118">
        <f t="shared" si="0"/>
        <v>11398</v>
      </c>
      <c r="E27" s="123">
        <v>4318</v>
      </c>
      <c r="F27" s="124">
        <v>4718</v>
      </c>
      <c r="G27" s="128">
        <f t="shared" ref="G27:G35" si="24">SUM(E27:F27)</f>
        <v>9036</v>
      </c>
      <c r="H27" s="122">
        <v>4915</v>
      </c>
      <c r="I27" s="120">
        <v>5494</v>
      </c>
      <c r="J27" s="121">
        <f t="shared" ref="J27" si="25">SUM(H27:I27)</f>
        <v>10409</v>
      </c>
      <c r="K27" s="123">
        <v>5425</v>
      </c>
      <c r="L27" s="124">
        <v>5844</v>
      </c>
      <c r="M27" s="121">
        <f t="shared" ref="M27:M32" si="26">SUM(K27:L27)</f>
        <v>11269</v>
      </c>
      <c r="N27" s="123">
        <v>6669</v>
      </c>
      <c r="O27" s="124">
        <v>7021</v>
      </c>
      <c r="P27" s="128">
        <f t="shared" ref="P27:P36" si="27">SUM(N27:O27)</f>
        <v>13690</v>
      </c>
      <c r="Q27" s="119">
        <v>7073</v>
      </c>
      <c r="R27" s="120">
        <v>7213</v>
      </c>
      <c r="S27" s="121">
        <f t="shared" si="5"/>
        <v>14286</v>
      </c>
      <c r="T27" s="21">
        <v>7154</v>
      </c>
      <c r="U27" s="20">
        <v>7649</v>
      </c>
      <c r="V27" s="11">
        <f t="shared" si="6"/>
        <v>14803</v>
      </c>
      <c r="W27" s="22">
        <v>7790</v>
      </c>
      <c r="X27" s="23">
        <v>8330</v>
      </c>
      <c r="Y27" s="14">
        <f t="shared" si="7"/>
        <v>16120</v>
      </c>
      <c r="Z27" s="21">
        <v>6628</v>
      </c>
      <c r="AA27" s="20">
        <v>7018</v>
      </c>
      <c r="AB27" s="14">
        <f t="shared" si="8"/>
        <v>13646</v>
      </c>
      <c r="AC27" s="22">
        <v>6621</v>
      </c>
      <c r="AD27" s="23">
        <v>6800</v>
      </c>
      <c r="AE27" s="14">
        <f t="shared" si="9"/>
        <v>13421</v>
      </c>
      <c r="AF27" s="22">
        <v>8466</v>
      </c>
      <c r="AG27" s="23">
        <v>8914</v>
      </c>
      <c r="AH27" s="14">
        <f t="shared" si="10"/>
        <v>17380</v>
      </c>
      <c r="AI27" s="19">
        <v>6621</v>
      </c>
      <c r="AJ27" s="20">
        <v>6800</v>
      </c>
      <c r="AK27" s="11">
        <f t="shared" si="11"/>
        <v>13421</v>
      </c>
      <c r="AL27" s="200">
        <f t="shared" si="12"/>
        <v>77119</v>
      </c>
      <c r="AM27" s="201">
        <f t="shared" si="13"/>
        <v>81760</v>
      </c>
      <c r="AN27" s="205">
        <f t="shared" si="14"/>
        <v>158879</v>
      </c>
    </row>
    <row r="28" spans="1:40" s="6" customFormat="1" ht="30" customHeight="1" thickBot="1" x14ac:dyDescent="0.3">
      <c r="A28" s="32" t="s">
        <v>34</v>
      </c>
      <c r="B28" s="122">
        <v>10</v>
      </c>
      <c r="C28" s="120">
        <v>25</v>
      </c>
      <c r="D28" s="118">
        <f t="shared" si="0"/>
        <v>35</v>
      </c>
      <c r="E28" s="123">
        <v>22</v>
      </c>
      <c r="F28" s="124">
        <v>23</v>
      </c>
      <c r="G28" s="128">
        <f t="shared" si="24"/>
        <v>45</v>
      </c>
      <c r="H28" s="122"/>
      <c r="I28" s="120"/>
      <c r="J28" s="121"/>
      <c r="K28" s="119">
        <v>3</v>
      </c>
      <c r="L28" s="120">
        <v>4</v>
      </c>
      <c r="M28" s="121">
        <f t="shared" si="26"/>
        <v>7</v>
      </c>
      <c r="N28" s="123">
        <v>34</v>
      </c>
      <c r="O28" s="124">
        <v>24</v>
      </c>
      <c r="P28" s="128">
        <f t="shared" si="27"/>
        <v>58</v>
      </c>
      <c r="Q28" s="119"/>
      <c r="R28" s="120"/>
      <c r="S28" s="121"/>
      <c r="T28" s="21">
        <v>16</v>
      </c>
      <c r="U28" s="20">
        <v>16</v>
      </c>
      <c r="V28" s="11">
        <f t="shared" si="6"/>
        <v>32</v>
      </c>
      <c r="W28" s="22">
        <v>32</v>
      </c>
      <c r="X28" s="23">
        <v>31</v>
      </c>
      <c r="Y28" s="14">
        <f t="shared" si="7"/>
        <v>63</v>
      </c>
      <c r="Z28" s="21">
        <v>7</v>
      </c>
      <c r="AA28" s="20">
        <v>6</v>
      </c>
      <c r="AB28" s="14">
        <f t="shared" si="8"/>
        <v>13</v>
      </c>
      <c r="AC28" s="19">
        <v>29</v>
      </c>
      <c r="AD28" s="20">
        <v>21</v>
      </c>
      <c r="AE28" s="14">
        <f t="shared" si="9"/>
        <v>50</v>
      </c>
      <c r="AF28" s="22">
        <v>93</v>
      </c>
      <c r="AG28" s="23">
        <v>84</v>
      </c>
      <c r="AH28" s="14">
        <f t="shared" si="10"/>
        <v>177</v>
      </c>
      <c r="AI28" s="19">
        <v>45</v>
      </c>
      <c r="AJ28" s="20">
        <v>49</v>
      </c>
      <c r="AK28" s="11">
        <f t="shared" si="11"/>
        <v>94</v>
      </c>
      <c r="AL28" s="200">
        <f t="shared" si="12"/>
        <v>291</v>
      </c>
      <c r="AM28" s="201">
        <f t="shared" si="13"/>
        <v>283</v>
      </c>
      <c r="AN28" s="205">
        <f t="shared" si="14"/>
        <v>574</v>
      </c>
    </row>
    <row r="29" spans="1:40" s="6" customFormat="1" ht="30" customHeight="1" thickBot="1" x14ac:dyDescent="0.3">
      <c r="A29" s="15" t="s">
        <v>35</v>
      </c>
      <c r="B29" s="122">
        <v>24</v>
      </c>
      <c r="C29" s="120">
        <v>39</v>
      </c>
      <c r="D29" s="118">
        <f t="shared" si="0"/>
        <v>63</v>
      </c>
      <c r="E29" s="119">
        <v>58</v>
      </c>
      <c r="F29" s="120">
        <v>81</v>
      </c>
      <c r="G29" s="128">
        <f t="shared" si="24"/>
        <v>139</v>
      </c>
      <c r="H29" s="122">
        <v>166</v>
      </c>
      <c r="I29" s="120">
        <v>153</v>
      </c>
      <c r="J29" s="121">
        <f t="shared" si="2"/>
        <v>319</v>
      </c>
      <c r="K29" s="119">
        <v>243</v>
      </c>
      <c r="L29" s="120">
        <v>286</v>
      </c>
      <c r="M29" s="121">
        <f t="shared" si="26"/>
        <v>529</v>
      </c>
      <c r="N29" s="119">
        <v>109</v>
      </c>
      <c r="O29" s="120">
        <v>102</v>
      </c>
      <c r="P29" s="128">
        <f t="shared" si="27"/>
        <v>211</v>
      </c>
      <c r="Q29" s="119">
        <v>51</v>
      </c>
      <c r="R29" s="120">
        <v>57</v>
      </c>
      <c r="S29" s="121">
        <f t="shared" si="5"/>
        <v>108</v>
      </c>
      <c r="T29" s="21">
        <v>131</v>
      </c>
      <c r="U29" s="20">
        <v>140</v>
      </c>
      <c r="V29" s="11">
        <f t="shared" si="6"/>
        <v>271</v>
      </c>
      <c r="W29" s="19">
        <v>398</v>
      </c>
      <c r="X29" s="20">
        <v>144</v>
      </c>
      <c r="Y29" s="14">
        <f t="shared" si="7"/>
        <v>542</v>
      </c>
      <c r="Z29" s="21">
        <v>87</v>
      </c>
      <c r="AA29" s="20">
        <v>183</v>
      </c>
      <c r="AB29" s="14">
        <f t="shared" si="8"/>
        <v>270</v>
      </c>
      <c r="AC29" s="19">
        <v>184</v>
      </c>
      <c r="AD29" s="20">
        <v>380</v>
      </c>
      <c r="AE29" s="14">
        <f t="shared" si="9"/>
        <v>564</v>
      </c>
      <c r="AF29" s="19">
        <v>230</v>
      </c>
      <c r="AG29" s="20">
        <v>184</v>
      </c>
      <c r="AH29" s="14">
        <f t="shared" si="10"/>
        <v>414</v>
      </c>
      <c r="AI29" s="19">
        <v>601</v>
      </c>
      <c r="AJ29" s="20">
        <v>510</v>
      </c>
      <c r="AK29" s="11">
        <f t="shared" si="11"/>
        <v>1111</v>
      </c>
      <c r="AL29" s="200">
        <f t="shared" si="12"/>
        <v>2282</v>
      </c>
      <c r="AM29" s="201">
        <f t="shared" si="13"/>
        <v>2259</v>
      </c>
      <c r="AN29" s="205">
        <f t="shared" si="14"/>
        <v>4541</v>
      </c>
    </row>
    <row r="30" spans="1:40" s="6" customFormat="1" ht="30" customHeight="1" thickBot="1" x14ac:dyDescent="0.3">
      <c r="A30" s="31" t="s">
        <v>36</v>
      </c>
      <c r="B30" s="125">
        <v>5731</v>
      </c>
      <c r="C30" s="124">
        <v>5491</v>
      </c>
      <c r="D30" s="118">
        <f t="shared" si="0"/>
        <v>11222</v>
      </c>
      <c r="E30" s="123">
        <v>6835</v>
      </c>
      <c r="F30" s="124">
        <v>8910</v>
      </c>
      <c r="G30" s="128">
        <f t="shared" si="24"/>
        <v>15745</v>
      </c>
      <c r="H30" s="132">
        <v>8910</v>
      </c>
      <c r="I30" s="133">
        <v>8647</v>
      </c>
      <c r="J30" s="121">
        <f t="shared" si="2"/>
        <v>17557</v>
      </c>
      <c r="K30" s="123">
        <v>8143</v>
      </c>
      <c r="L30" s="124">
        <v>8186</v>
      </c>
      <c r="M30" s="121">
        <f t="shared" si="26"/>
        <v>16329</v>
      </c>
      <c r="N30" s="123">
        <v>9120</v>
      </c>
      <c r="O30" s="124">
        <v>9162</v>
      </c>
      <c r="P30" s="128">
        <f t="shared" si="27"/>
        <v>18282</v>
      </c>
      <c r="Q30" s="134">
        <v>7750</v>
      </c>
      <c r="R30" s="133">
        <v>7952</v>
      </c>
      <c r="S30" s="121">
        <f t="shared" si="5"/>
        <v>15702</v>
      </c>
      <c r="T30" s="24">
        <v>7781</v>
      </c>
      <c r="U30" s="23">
        <v>7659</v>
      </c>
      <c r="V30" s="11">
        <f t="shared" si="6"/>
        <v>15440</v>
      </c>
      <c r="W30" s="22">
        <v>8672</v>
      </c>
      <c r="X30" s="23">
        <v>8668</v>
      </c>
      <c r="Y30" s="14">
        <f t="shared" si="7"/>
        <v>17340</v>
      </c>
      <c r="Z30" s="33">
        <v>8242</v>
      </c>
      <c r="AA30" s="34">
        <v>8128</v>
      </c>
      <c r="AB30" s="14">
        <f t="shared" si="8"/>
        <v>16370</v>
      </c>
      <c r="AC30" s="22">
        <v>8185</v>
      </c>
      <c r="AD30" s="23">
        <v>7958</v>
      </c>
      <c r="AE30" s="14">
        <f t="shared" si="9"/>
        <v>16143</v>
      </c>
      <c r="AF30" s="22">
        <v>8456</v>
      </c>
      <c r="AG30" s="23">
        <v>8914</v>
      </c>
      <c r="AH30" s="14">
        <f t="shared" si="10"/>
        <v>17370</v>
      </c>
      <c r="AI30" s="35">
        <v>5325</v>
      </c>
      <c r="AJ30" s="34">
        <v>5053</v>
      </c>
      <c r="AK30" s="11">
        <f t="shared" si="11"/>
        <v>10378</v>
      </c>
      <c r="AL30" s="200">
        <f t="shared" si="12"/>
        <v>93150</v>
      </c>
      <c r="AM30" s="201">
        <f t="shared" si="13"/>
        <v>94728</v>
      </c>
      <c r="AN30" s="205">
        <f t="shared" si="14"/>
        <v>187878</v>
      </c>
    </row>
    <row r="31" spans="1:40" s="6" customFormat="1" ht="30" customHeight="1" thickBot="1" x14ac:dyDescent="0.3">
      <c r="A31" s="31" t="s">
        <v>37</v>
      </c>
      <c r="B31" s="122">
        <v>5567</v>
      </c>
      <c r="C31" s="120">
        <v>7338</v>
      </c>
      <c r="D31" s="118">
        <f t="shared" si="0"/>
        <v>12905</v>
      </c>
      <c r="E31" s="119">
        <v>6745</v>
      </c>
      <c r="F31" s="120">
        <v>6536</v>
      </c>
      <c r="G31" s="128">
        <f t="shared" si="24"/>
        <v>13281</v>
      </c>
      <c r="H31" s="122">
        <v>6758</v>
      </c>
      <c r="I31" s="120">
        <v>6547</v>
      </c>
      <c r="J31" s="121">
        <f t="shared" si="2"/>
        <v>13305</v>
      </c>
      <c r="K31" s="119">
        <v>7076</v>
      </c>
      <c r="L31" s="120">
        <v>7113</v>
      </c>
      <c r="M31" s="121">
        <f t="shared" si="26"/>
        <v>14189</v>
      </c>
      <c r="N31" s="119">
        <v>7455</v>
      </c>
      <c r="O31" s="120">
        <v>7466</v>
      </c>
      <c r="P31" s="128">
        <f t="shared" si="27"/>
        <v>14921</v>
      </c>
      <c r="Q31" s="119">
        <v>7442</v>
      </c>
      <c r="R31" s="120">
        <v>7481</v>
      </c>
      <c r="S31" s="121">
        <f t="shared" si="5"/>
        <v>14923</v>
      </c>
      <c r="T31" s="21">
        <v>7527</v>
      </c>
      <c r="U31" s="20">
        <v>7635</v>
      </c>
      <c r="V31" s="11">
        <f t="shared" si="6"/>
        <v>15162</v>
      </c>
      <c r="W31" s="19">
        <v>9182</v>
      </c>
      <c r="X31" s="20">
        <v>9321</v>
      </c>
      <c r="Y31" s="14">
        <f t="shared" si="7"/>
        <v>18503</v>
      </c>
      <c r="Z31" s="21">
        <v>8858</v>
      </c>
      <c r="AA31" s="20">
        <v>9003</v>
      </c>
      <c r="AB31" s="14">
        <f t="shared" si="8"/>
        <v>17861</v>
      </c>
      <c r="AC31" s="19">
        <v>8689</v>
      </c>
      <c r="AD31" s="20">
        <v>8563</v>
      </c>
      <c r="AE31" s="14">
        <f t="shared" si="9"/>
        <v>17252</v>
      </c>
      <c r="AF31" s="19">
        <v>9284</v>
      </c>
      <c r="AG31" s="20">
        <v>9243</v>
      </c>
      <c r="AH31" s="14">
        <f t="shared" si="10"/>
        <v>18527</v>
      </c>
      <c r="AI31" s="19">
        <v>11383</v>
      </c>
      <c r="AJ31" s="20">
        <v>8921</v>
      </c>
      <c r="AK31" s="11">
        <f t="shared" si="11"/>
        <v>20304</v>
      </c>
      <c r="AL31" s="200">
        <f t="shared" si="12"/>
        <v>95966</v>
      </c>
      <c r="AM31" s="201">
        <f t="shared" si="13"/>
        <v>95167</v>
      </c>
      <c r="AN31" s="205">
        <f t="shared" si="14"/>
        <v>191133</v>
      </c>
    </row>
    <row r="32" spans="1:40" s="6" customFormat="1" ht="30" customHeight="1" thickBot="1" x14ac:dyDescent="0.3">
      <c r="A32" s="31" t="s">
        <v>38</v>
      </c>
      <c r="B32" s="122">
        <v>645</v>
      </c>
      <c r="C32" s="120">
        <v>807</v>
      </c>
      <c r="D32" s="118">
        <f t="shared" si="0"/>
        <v>1452</v>
      </c>
      <c r="E32" s="119">
        <v>783</v>
      </c>
      <c r="F32" s="120">
        <v>797</v>
      </c>
      <c r="G32" s="128">
        <f t="shared" si="24"/>
        <v>1580</v>
      </c>
      <c r="H32" s="125">
        <v>236</v>
      </c>
      <c r="I32" s="124">
        <v>240</v>
      </c>
      <c r="J32" s="128">
        <f t="shared" ref="J32:J33" si="28">SUM(H32:I32)</f>
        <v>476</v>
      </c>
      <c r="K32" s="119">
        <v>434</v>
      </c>
      <c r="L32" s="120">
        <v>431</v>
      </c>
      <c r="M32" s="121">
        <f t="shared" si="26"/>
        <v>865</v>
      </c>
      <c r="N32" s="123">
        <v>1099</v>
      </c>
      <c r="O32" s="124">
        <v>1067</v>
      </c>
      <c r="P32" s="128">
        <f t="shared" si="27"/>
        <v>2166</v>
      </c>
      <c r="Q32" s="119">
        <v>1300</v>
      </c>
      <c r="R32" s="120">
        <v>1391</v>
      </c>
      <c r="S32" s="121">
        <f t="shared" si="5"/>
        <v>2691</v>
      </c>
      <c r="T32" s="21">
        <v>1725</v>
      </c>
      <c r="U32" s="20">
        <v>1729</v>
      </c>
      <c r="V32" s="11">
        <f t="shared" si="6"/>
        <v>3454</v>
      </c>
      <c r="W32" s="19">
        <v>1701</v>
      </c>
      <c r="X32" s="20">
        <v>1739</v>
      </c>
      <c r="Y32" s="14">
        <f t="shared" si="7"/>
        <v>3440</v>
      </c>
      <c r="Z32" s="24">
        <v>1704</v>
      </c>
      <c r="AA32" s="23">
        <v>1566</v>
      </c>
      <c r="AB32" s="14">
        <f t="shared" si="8"/>
        <v>3270</v>
      </c>
      <c r="AC32" s="19">
        <v>1683</v>
      </c>
      <c r="AD32" s="20">
        <v>1678</v>
      </c>
      <c r="AE32" s="14">
        <f t="shared" si="9"/>
        <v>3361</v>
      </c>
      <c r="AF32" s="22">
        <v>2220</v>
      </c>
      <c r="AG32" s="23">
        <v>2365</v>
      </c>
      <c r="AH32" s="14">
        <f t="shared" si="10"/>
        <v>4585</v>
      </c>
      <c r="AI32" s="19">
        <v>1423</v>
      </c>
      <c r="AJ32" s="20">
        <v>1005</v>
      </c>
      <c r="AK32" s="11">
        <f t="shared" si="11"/>
        <v>2428</v>
      </c>
      <c r="AL32" s="200">
        <f t="shared" si="12"/>
        <v>14953</v>
      </c>
      <c r="AM32" s="201">
        <f t="shared" si="13"/>
        <v>14815</v>
      </c>
      <c r="AN32" s="205">
        <f t="shared" si="14"/>
        <v>29768</v>
      </c>
    </row>
    <row r="33" spans="1:40" s="6" customFormat="1" ht="30" customHeight="1" thickBot="1" x14ac:dyDescent="0.3">
      <c r="A33" s="31" t="s">
        <v>39</v>
      </c>
      <c r="B33" s="125">
        <v>1750</v>
      </c>
      <c r="C33" s="124">
        <v>1710</v>
      </c>
      <c r="D33" s="118">
        <f t="shared" si="0"/>
        <v>3460</v>
      </c>
      <c r="E33" s="123">
        <v>2304</v>
      </c>
      <c r="F33" s="124">
        <v>2529</v>
      </c>
      <c r="G33" s="128">
        <f t="shared" si="24"/>
        <v>4833</v>
      </c>
      <c r="H33" s="125">
        <v>2424</v>
      </c>
      <c r="I33" s="124">
        <v>2843</v>
      </c>
      <c r="J33" s="128">
        <f t="shared" si="28"/>
        <v>5267</v>
      </c>
      <c r="K33" s="123">
        <v>2737</v>
      </c>
      <c r="L33" s="124">
        <v>2995</v>
      </c>
      <c r="M33" s="128">
        <f>SUM(K33:L33)</f>
        <v>5732</v>
      </c>
      <c r="N33" s="123">
        <v>2723</v>
      </c>
      <c r="O33" s="124">
        <v>2937</v>
      </c>
      <c r="P33" s="128">
        <f t="shared" si="27"/>
        <v>5660</v>
      </c>
      <c r="Q33" s="123">
        <v>2730</v>
      </c>
      <c r="R33" s="124">
        <v>2966</v>
      </c>
      <c r="S33" s="128">
        <f t="shared" ref="S33" si="29">SUM(Q33:R33)</f>
        <v>5696</v>
      </c>
      <c r="T33" s="24">
        <v>2752</v>
      </c>
      <c r="U33" s="23">
        <v>3105</v>
      </c>
      <c r="V33" s="11">
        <f t="shared" si="6"/>
        <v>5857</v>
      </c>
      <c r="W33" s="22">
        <v>2881</v>
      </c>
      <c r="X33" s="23">
        <v>3130</v>
      </c>
      <c r="Y33" s="14">
        <f t="shared" si="7"/>
        <v>6011</v>
      </c>
      <c r="Z33" s="24">
        <v>2548</v>
      </c>
      <c r="AA33" s="23">
        <v>2480</v>
      </c>
      <c r="AB33" s="14">
        <f t="shared" si="8"/>
        <v>5028</v>
      </c>
      <c r="AC33" s="22">
        <v>2922</v>
      </c>
      <c r="AD33" s="23">
        <v>3024</v>
      </c>
      <c r="AE33" s="14">
        <f t="shared" si="9"/>
        <v>5946</v>
      </c>
      <c r="AF33" s="22">
        <v>2947</v>
      </c>
      <c r="AG33" s="23">
        <v>3147</v>
      </c>
      <c r="AH33" s="14">
        <f t="shared" si="10"/>
        <v>6094</v>
      </c>
      <c r="AI33" s="22">
        <v>2356</v>
      </c>
      <c r="AJ33" s="23">
        <v>2605</v>
      </c>
      <c r="AK33" s="11">
        <f t="shared" si="11"/>
        <v>4961</v>
      </c>
      <c r="AL33" s="200">
        <f t="shared" si="12"/>
        <v>31074</v>
      </c>
      <c r="AM33" s="201">
        <f t="shared" si="13"/>
        <v>33471</v>
      </c>
      <c r="AN33" s="205">
        <f t="shared" si="14"/>
        <v>64545</v>
      </c>
    </row>
    <row r="34" spans="1:40" s="6" customFormat="1" ht="30" customHeight="1" thickBot="1" x14ac:dyDescent="0.3">
      <c r="A34" s="31" t="s">
        <v>52</v>
      </c>
      <c r="B34" s="125">
        <v>0</v>
      </c>
      <c r="C34" s="124">
        <v>0</v>
      </c>
      <c r="D34" s="118">
        <v>0</v>
      </c>
      <c r="E34" s="123">
        <v>0</v>
      </c>
      <c r="F34" s="124">
        <v>0</v>
      </c>
      <c r="G34" s="128">
        <v>0</v>
      </c>
      <c r="H34" s="125">
        <v>0</v>
      </c>
      <c r="I34" s="124">
        <v>0</v>
      </c>
      <c r="J34" s="128">
        <v>0</v>
      </c>
      <c r="K34" s="123">
        <v>0</v>
      </c>
      <c r="L34" s="124">
        <v>0</v>
      </c>
      <c r="M34" s="128">
        <v>0</v>
      </c>
      <c r="N34" s="123">
        <v>0</v>
      </c>
      <c r="O34" s="124">
        <v>0</v>
      </c>
      <c r="P34" s="128">
        <v>0</v>
      </c>
      <c r="Q34" s="123">
        <v>0</v>
      </c>
      <c r="R34" s="124">
        <v>0</v>
      </c>
      <c r="S34" s="128">
        <v>0</v>
      </c>
      <c r="T34" s="24">
        <v>0</v>
      </c>
      <c r="U34" s="23">
        <v>0</v>
      </c>
      <c r="V34" s="11">
        <f t="shared" si="6"/>
        <v>0</v>
      </c>
      <c r="W34" s="22">
        <v>0</v>
      </c>
      <c r="X34" s="23">
        <v>0</v>
      </c>
      <c r="Y34" s="14">
        <f t="shared" si="7"/>
        <v>0</v>
      </c>
      <c r="Z34" s="24">
        <v>0</v>
      </c>
      <c r="AA34" s="23">
        <v>0</v>
      </c>
      <c r="AB34" s="14">
        <f t="shared" si="8"/>
        <v>0</v>
      </c>
      <c r="AC34" s="22">
        <v>0</v>
      </c>
      <c r="AD34" s="23">
        <v>0</v>
      </c>
      <c r="AE34" s="14">
        <f t="shared" si="9"/>
        <v>0</v>
      </c>
      <c r="AF34" s="22">
        <v>0</v>
      </c>
      <c r="AG34" s="23">
        <v>0</v>
      </c>
      <c r="AH34" s="14">
        <f t="shared" si="10"/>
        <v>0</v>
      </c>
      <c r="AI34" s="22">
        <v>809</v>
      </c>
      <c r="AJ34" s="23">
        <v>782</v>
      </c>
      <c r="AK34" s="11">
        <f t="shared" si="11"/>
        <v>1591</v>
      </c>
      <c r="AL34" s="200">
        <f t="shared" si="12"/>
        <v>809</v>
      </c>
      <c r="AM34" s="201">
        <f t="shared" si="13"/>
        <v>782</v>
      </c>
      <c r="AN34" s="205">
        <f t="shared" si="14"/>
        <v>1591</v>
      </c>
    </row>
    <row r="35" spans="1:40" s="6" customFormat="1" ht="30" customHeight="1" thickBot="1" x14ac:dyDescent="0.3">
      <c r="A35" s="31" t="s">
        <v>40</v>
      </c>
      <c r="B35" s="125">
        <v>1072</v>
      </c>
      <c r="C35" s="124">
        <v>1209</v>
      </c>
      <c r="D35" s="118">
        <f t="shared" si="0"/>
        <v>2281</v>
      </c>
      <c r="E35" s="123">
        <v>846</v>
      </c>
      <c r="F35" s="124">
        <v>844</v>
      </c>
      <c r="G35" s="128">
        <f t="shared" si="24"/>
        <v>1690</v>
      </c>
      <c r="H35" s="125">
        <v>422</v>
      </c>
      <c r="I35" s="124">
        <v>403</v>
      </c>
      <c r="J35" s="128">
        <f>SUM(H35:I35)</f>
        <v>825</v>
      </c>
      <c r="K35" s="123">
        <v>501</v>
      </c>
      <c r="L35" s="124">
        <v>493</v>
      </c>
      <c r="M35" s="121">
        <f t="shared" ref="M35:M36" si="30">SUM(K35:L35)</f>
        <v>994</v>
      </c>
      <c r="N35" s="119">
        <v>433</v>
      </c>
      <c r="O35" s="120">
        <v>401</v>
      </c>
      <c r="P35" s="128">
        <f t="shared" si="27"/>
        <v>834</v>
      </c>
      <c r="Q35" s="123">
        <v>349</v>
      </c>
      <c r="R35" s="124">
        <v>337</v>
      </c>
      <c r="S35" s="128">
        <f>SUM(Q35:R35)</f>
        <v>686</v>
      </c>
      <c r="T35" s="24">
        <v>704</v>
      </c>
      <c r="U35" s="23">
        <v>640</v>
      </c>
      <c r="V35" s="11">
        <f t="shared" si="6"/>
        <v>1344</v>
      </c>
      <c r="W35" s="22">
        <v>969</v>
      </c>
      <c r="X35" s="23">
        <v>767</v>
      </c>
      <c r="Y35" s="14">
        <f t="shared" si="7"/>
        <v>1736</v>
      </c>
      <c r="Z35" s="24">
        <v>721</v>
      </c>
      <c r="AA35" s="23">
        <v>1111</v>
      </c>
      <c r="AB35" s="14">
        <f t="shared" si="8"/>
        <v>1832</v>
      </c>
      <c r="AC35" s="22">
        <v>1056</v>
      </c>
      <c r="AD35" s="23">
        <v>793</v>
      </c>
      <c r="AE35" s="14">
        <f t="shared" si="9"/>
        <v>1849</v>
      </c>
      <c r="AF35" s="19">
        <v>1110</v>
      </c>
      <c r="AG35" s="20">
        <v>1124</v>
      </c>
      <c r="AH35" s="14">
        <f t="shared" si="10"/>
        <v>2234</v>
      </c>
      <c r="AI35" s="22">
        <v>1177</v>
      </c>
      <c r="AJ35" s="23">
        <v>1022</v>
      </c>
      <c r="AK35" s="11">
        <f t="shared" si="11"/>
        <v>2199</v>
      </c>
      <c r="AL35" s="200">
        <f t="shared" si="12"/>
        <v>9360</v>
      </c>
      <c r="AM35" s="201">
        <f t="shared" si="13"/>
        <v>9144</v>
      </c>
      <c r="AN35" s="205">
        <f t="shared" si="14"/>
        <v>18504</v>
      </c>
    </row>
    <row r="36" spans="1:40" s="6" customFormat="1" ht="30" customHeight="1" thickBot="1" x14ac:dyDescent="0.3">
      <c r="A36" s="36" t="s">
        <v>41</v>
      </c>
      <c r="B36" s="135">
        <v>15</v>
      </c>
      <c r="C36" s="136">
        <v>10</v>
      </c>
      <c r="D36" s="127">
        <f t="shared" si="0"/>
        <v>25</v>
      </c>
      <c r="E36" s="137">
        <v>56</v>
      </c>
      <c r="F36" s="138">
        <v>56</v>
      </c>
      <c r="G36" s="139">
        <v>112</v>
      </c>
      <c r="H36" s="140">
        <v>9</v>
      </c>
      <c r="I36" s="141">
        <v>43</v>
      </c>
      <c r="J36" s="142">
        <f t="shared" ref="J36" si="31">H36+I36</f>
        <v>52</v>
      </c>
      <c r="K36" s="143">
        <v>18</v>
      </c>
      <c r="L36" s="136">
        <v>22</v>
      </c>
      <c r="M36" s="142">
        <f t="shared" si="30"/>
        <v>40</v>
      </c>
      <c r="N36" s="143">
        <v>38</v>
      </c>
      <c r="O36" s="136">
        <v>48</v>
      </c>
      <c r="P36" s="144">
        <f t="shared" si="27"/>
        <v>86</v>
      </c>
      <c r="Q36" s="145">
        <v>7</v>
      </c>
      <c r="R36" s="141">
        <v>4</v>
      </c>
      <c r="S36" s="142">
        <f t="shared" ref="S36" si="32">SUM(Q36:R36)</f>
        <v>11</v>
      </c>
      <c r="T36" s="37">
        <v>11</v>
      </c>
      <c r="U36" s="38">
        <v>14</v>
      </c>
      <c r="V36" s="11">
        <f t="shared" si="6"/>
        <v>25</v>
      </c>
      <c r="W36" s="39">
        <v>50</v>
      </c>
      <c r="X36" s="40">
        <v>33</v>
      </c>
      <c r="Y36" s="14">
        <f t="shared" si="7"/>
        <v>83</v>
      </c>
      <c r="Z36" s="41">
        <v>0</v>
      </c>
      <c r="AA36" s="42">
        <v>0</v>
      </c>
      <c r="AB36" s="14">
        <f t="shared" si="8"/>
        <v>0</v>
      </c>
      <c r="AC36" s="43">
        <v>42</v>
      </c>
      <c r="AD36" s="38">
        <v>42</v>
      </c>
      <c r="AE36" s="14">
        <f t="shared" si="9"/>
        <v>84</v>
      </c>
      <c r="AF36" s="43">
        <v>0</v>
      </c>
      <c r="AG36" s="38">
        <v>0</v>
      </c>
      <c r="AH36" s="14">
        <f t="shared" si="10"/>
        <v>0</v>
      </c>
      <c r="AI36" s="44">
        <v>93</v>
      </c>
      <c r="AJ36" s="42">
        <v>82</v>
      </c>
      <c r="AK36" s="11">
        <f t="shared" si="11"/>
        <v>175</v>
      </c>
      <c r="AL36" s="200">
        <f t="shared" si="12"/>
        <v>339</v>
      </c>
      <c r="AM36" s="201">
        <f t="shared" si="13"/>
        <v>354</v>
      </c>
      <c r="AN36" s="205">
        <f t="shared" si="14"/>
        <v>693</v>
      </c>
    </row>
    <row r="37" spans="1:40" s="49" customFormat="1" ht="30" customHeight="1" thickBot="1" x14ac:dyDescent="0.3">
      <c r="A37" s="45" t="s">
        <v>11</v>
      </c>
      <c r="B37" s="146">
        <f t="shared" ref="B37:S37" si="33">SUM(B6:B36)</f>
        <v>360231</v>
      </c>
      <c r="C37" s="147">
        <f t="shared" si="33"/>
        <v>363388</v>
      </c>
      <c r="D37" s="148">
        <f t="shared" si="33"/>
        <v>723619</v>
      </c>
      <c r="E37" s="146">
        <f t="shared" si="33"/>
        <v>363586</v>
      </c>
      <c r="F37" s="147">
        <f t="shared" si="33"/>
        <v>364223</v>
      </c>
      <c r="G37" s="148">
        <f t="shared" si="33"/>
        <v>727809</v>
      </c>
      <c r="H37" s="146">
        <f t="shared" si="33"/>
        <v>341659</v>
      </c>
      <c r="I37" s="147">
        <f t="shared" si="33"/>
        <v>339113</v>
      </c>
      <c r="J37" s="148">
        <f t="shared" si="33"/>
        <v>680772</v>
      </c>
      <c r="K37" s="146">
        <f t="shared" si="33"/>
        <v>369591</v>
      </c>
      <c r="L37" s="147">
        <f t="shared" si="33"/>
        <v>369205</v>
      </c>
      <c r="M37" s="148">
        <f t="shared" si="33"/>
        <v>738796</v>
      </c>
      <c r="N37" s="146">
        <f t="shared" si="33"/>
        <v>426918</v>
      </c>
      <c r="O37" s="147">
        <f t="shared" si="33"/>
        <v>425232</v>
      </c>
      <c r="P37" s="148">
        <f t="shared" si="33"/>
        <v>852150</v>
      </c>
      <c r="Q37" s="146">
        <f t="shared" si="33"/>
        <v>392424</v>
      </c>
      <c r="R37" s="147">
        <f t="shared" si="33"/>
        <v>396241</v>
      </c>
      <c r="S37" s="148">
        <f t="shared" si="33"/>
        <v>788665</v>
      </c>
      <c r="T37" s="46">
        <f>SUM(T6:T36)</f>
        <v>460858</v>
      </c>
      <c r="U37" s="47">
        <f>SUM(U6:U36)</f>
        <v>460488</v>
      </c>
      <c r="V37" s="48">
        <f>SUM(T37:U37)</f>
        <v>921346</v>
      </c>
      <c r="W37" s="46">
        <f>SUM(W6:W36)</f>
        <v>512219</v>
      </c>
      <c r="X37" s="47">
        <f>SUM(X6:X36)</f>
        <v>505340</v>
      </c>
      <c r="Y37" s="48">
        <f>SUM(W37:X37)</f>
        <v>1017559</v>
      </c>
      <c r="Z37" s="46">
        <f>SUM(Z6:Z36)</f>
        <v>465971</v>
      </c>
      <c r="AA37" s="47">
        <f>SUM(AA6:AA36)</f>
        <v>460020</v>
      </c>
      <c r="AB37" s="48">
        <f>SUM(Z37:AA37)</f>
        <v>925991</v>
      </c>
      <c r="AC37" s="46">
        <f>SUM(AC6:AC36)</f>
        <v>477605</v>
      </c>
      <c r="AD37" s="47">
        <f>SUM(AD6:AD36)</f>
        <v>483074</v>
      </c>
      <c r="AE37" s="48">
        <f>SUM(AC37:AD37)</f>
        <v>960679</v>
      </c>
      <c r="AF37" s="46">
        <f>SUM(AF6:AF36)</f>
        <v>505095</v>
      </c>
      <c r="AG37" s="47">
        <f>SUM(AG6:AG36)</f>
        <v>509808</v>
      </c>
      <c r="AH37" s="48">
        <f>SUM(AF37:AG37)</f>
        <v>1014903</v>
      </c>
      <c r="AI37" s="46">
        <f>SUM(AI6:AI36)</f>
        <v>518458</v>
      </c>
      <c r="AJ37" s="47">
        <f>SUM(AJ6:AJ36)</f>
        <v>512684</v>
      </c>
      <c r="AK37" s="48">
        <f>SUM(AI37:AJ37)</f>
        <v>1031142</v>
      </c>
      <c r="AL37" s="202">
        <f t="shared" si="12"/>
        <v>5194615</v>
      </c>
      <c r="AM37" s="202">
        <f t="shared" si="13"/>
        <v>5188816</v>
      </c>
      <c r="AN37" s="203">
        <f t="shared" si="14"/>
        <v>10383431</v>
      </c>
    </row>
    <row r="38" spans="1:40" s="6" customFormat="1" ht="21.75" customHeigh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40" s="6" customFormat="1" ht="21.75" customHeight="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40" s="6" customFormat="1" ht="21.75" customHeight="1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40" s="6" customFormat="1" ht="21.75" customHeight="1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40" s="6" customFormat="1" ht="21.75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40" s="6" customFormat="1" ht="21.75" customHeight="1" x14ac:dyDescent="0.2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40" s="6" customFormat="1" ht="21.75" customHeight="1" x14ac:dyDescent="0.25">
      <c r="A44" s="4"/>
      <c r="B44" s="7"/>
      <c r="F44" s="7"/>
      <c r="G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7"/>
      <c r="X44" s="7"/>
      <c r="Y44" s="7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0"/>
    </row>
    <row r="45" spans="1:40" s="6" customFormat="1" ht="30" customHeight="1" thickBot="1" x14ac:dyDescent="0.35">
      <c r="A45" s="3" t="s">
        <v>42</v>
      </c>
      <c r="B45" s="2"/>
      <c r="C45" s="2"/>
      <c r="D45" s="2"/>
      <c r="E45" s="2"/>
      <c r="F45" s="2"/>
      <c r="G45" s="2"/>
      <c r="H45" s="3"/>
      <c r="I45" s="3"/>
      <c r="J45" s="7"/>
      <c r="K45" s="7"/>
      <c r="L45" s="7"/>
      <c r="M45" s="7"/>
      <c r="N45" s="7"/>
      <c r="O45" s="7"/>
      <c r="P45" s="7"/>
      <c r="Q45" s="7"/>
      <c r="R45" s="7"/>
      <c r="S45" s="8"/>
      <c r="T45" s="2"/>
      <c r="U45" s="2"/>
      <c r="V45" s="2"/>
      <c r="W45" s="2"/>
      <c r="X45" s="2"/>
      <c r="Y45" s="2"/>
      <c r="Z45" s="3"/>
      <c r="AA45" s="3"/>
      <c r="AB45" s="7"/>
      <c r="AC45" s="7"/>
      <c r="AD45" s="7"/>
      <c r="AE45" s="7"/>
      <c r="AF45" s="7"/>
      <c r="AG45" s="7"/>
      <c r="AH45" s="7"/>
      <c r="AI45" s="7"/>
      <c r="AJ45" s="7"/>
      <c r="AK45" s="108"/>
    </row>
    <row r="46" spans="1:40" s="6" customFormat="1" ht="30" customHeight="1" thickBot="1" x14ac:dyDescent="0.3">
      <c r="B46" s="220" t="s">
        <v>2</v>
      </c>
      <c r="C46" s="221"/>
      <c r="D46" s="222"/>
      <c r="E46" s="220" t="s">
        <v>3</v>
      </c>
      <c r="F46" s="221"/>
      <c r="G46" s="222"/>
      <c r="H46" s="220" t="s">
        <v>4</v>
      </c>
      <c r="I46" s="221"/>
      <c r="J46" s="222"/>
      <c r="K46" s="220" t="s">
        <v>5</v>
      </c>
      <c r="L46" s="221"/>
      <c r="M46" s="222"/>
      <c r="N46" s="220" t="s">
        <v>6</v>
      </c>
      <c r="O46" s="221"/>
      <c r="P46" s="222"/>
      <c r="Q46" s="220" t="s">
        <v>7</v>
      </c>
      <c r="R46" s="221"/>
      <c r="S46" s="221"/>
      <c r="T46" s="217" t="s">
        <v>46</v>
      </c>
      <c r="U46" s="218"/>
      <c r="V46" s="219"/>
      <c r="W46" s="217" t="s">
        <v>47</v>
      </c>
      <c r="X46" s="218"/>
      <c r="Y46" s="219"/>
      <c r="Z46" s="217" t="s">
        <v>48</v>
      </c>
      <c r="AA46" s="218"/>
      <c r="AB46" s="219"/>
      <c r="AC46" s="217" t="s">
        <v>49</v>
      </c>
      <c r="AD46" s="218"/>
      <c r="AE46" s="219"/>
      <c r="AF46" s="217" t="s">
        <v>50</v>
      </c>
      <c r="AG46" s="218"/>
      <c r="AH46" s="219"/>
      <c r="AI46" s="220" t="s">
        <v>51</v>
      </c>
      <c r="AJ46" s="221"/>
      <c r="AK46" s="222"/>
      <c r="AL46" s="220" t="s">
        <v>11</v>
      </c>
      <c r="AM46" s="222"/>
      <c r="AN46" s="223" t="s">
        <v>53</v>
      </c>
    </row>
    <row r="47" spans="1:40" s="49" customFormat="1" ht="30" customHeight="1" thickBot="1" x14ac:dyDescent="0.3">
      <c r="A47" s="176" t="s">
        <v>8</v>
      </c>
      <c r="B47" s="172" t="s">
        <v>9</v>
      </c>
      <c r="C47" s="173" t="s">
        <v>10</v>
      </c>
      <c r="D47" s="174" t="s">
        <v>11</v>
      </c>
      <c r="E47" s="172" t="s">
        <v>9</v>
      </c>
      <c r="F47" s="173" t="s">
        <v>10</v>
      </c>
      <c r="G47" s="174" t="s">
        <v>11</v>
      </c>
      <c r="H47" s="172" t="s">
        <v>9</v>
      </c>
      <c r="I47" s="173" t="s">
        <v>10</v>
      </c>
      <c r="J47" s="174" t="s">
        <v>11</v>
      </c>
      <c r="K47" s="54" t="s">
        <v>9</v>
      </c>
      <c r="L47" s="55" t="s">
        <v>10</v>
      </c>
      <c r="M47" s="56" t="s">
        <v>11</v>
      </c>
      <c r="N47" s="54" t="s">
        <v>9</v>
      </c>
      <c r="O47" s="55" t="s">
        <v>10</v>
      </c>
      <c r="P47" s="56" t="s">
        <v>11</v>
      </c>
      <c r="Q47" s="54" t="s">
        <v>9</v>
      </c>
      <c r="R47" s="55" t="s">
        <v>10</v>
      </c>
      <c r="S47" s="56" t="s">
        <v>11</v>
      </c>
      <c r="T47" s="172" t="s">
        <v>9</v>
      </c>
      <c r="U47" s="173" t="s">
        <v>10</v>
      </c>
      <c r="V47" s="174" t="s">
        <v>11</v>
      </c>
      <c r="W47" s="172" t="s">
        <v>9</v>
      </c>
      <c r="X47" s="173" t="s">
        <v>10</v>
      </c>
      <c r="Y47" s="174" t="s">
        <v>11</v>
      </c>
      <c r="Z47" s="172" t="s">
        <v>9</v>
      </c>
      <c r="AA47" s="173" t="s">
        <v>10</v>
      </c>
      <c r="AB47" s="174" t="s">
        <v>11</v>
      </c>
      <c r="AC47" s="54" t="s">
        <v>9</v>
      </c>
      <c r="AD47" s="55" t="s">
        <v>10</v>
      </c>
      <c r="AE47" s="56" t="s">
        <v>11</v>
      </c>
      <c r="AF47" s="54" t="s">
        <v>9</v>
      </c>
      <c r="AG47" s="55" t="s">
        <v>10</v>
      </c>
      <c r="AH47" s="56" t="s">
        <v>11</v>
      </c>
      <c r="AI47" s="54" t="s">
        <v>9</v>
      </c>
      <c r="AJ47" s="55" t="s">
        <v>10</v>
      </c>
      <c r="AK47" s="56" t="s">
        <v>11</v>
      </c>
      <c r="AL47" s="175" t="s">
        <v>9</v>
      </c>
      <c r="AM47" s="199" t="s">
        <v>10</v>
      </c>
      <c r="AN47" s="224"/>
    </row>
    <row r="48" spans="1:40" s="6" customFormat="1" ht="30" customHeight="1" thickBot="1" x14ac:dyDescent="0.3">
      <c r="A48" s="60" t="s">
        <v>12</v>
      </c>
      <c r="B48" s="149">
        <v>2491</v>
      </c>
      <c r="C48" s="150">
        <v>2539</v>
      </c>
      <c r="D48" s="151">
        <f>B48+C48</f>
        <v>5030</v>
      </c>
      <c r="E48" s="149">
        <v>2506</v>
      </c>
      <c r="F48" s="150">
        <v>2531</v>
      </c>
      <c r="G48" s="151">
        <f>E48+F48</f>
        <v>5037</v>
      </c>
      <c r="H48" s="149">
        <v>2777</v>
      </c>
      <c r="I48" s="150">
        <v>2776</v>
      </c>
      <c r="J48" s="151">
        <f>H48+I48</f>
        <v>5553</v>
      </c>
      <c r="K48" s="149">
        <v>2470</v>
      </c>
      <c r="L48" s="150">
        <v>2481</v>
      </c>
      <c r="M48" s="151">
        <f>K48+L48</f>
        <v>4951</v>
      </c>
      <c r="N48" s="149">
        <v>2743</v>
      </c>
      <c r="O48" s="150">
        <v>2722</v>
      </c>
      <c r="P48" s="151">
        <f>N48+O48</f>
        <v>5465</v>
      </c>
      <c r="Q48" s="149">
        <v>2523</v>
      </c>
      <c r="R48" s="150">
        <v>2588</v>
      </c>
      <c r="S48" s="152">
        <f>Q48+R48</f>
        <v>5111</v>
      </c>
      <c r="T48" s="61">
        <v>2611</v>
      </c>
      <c r="U48" s="62">
        <v>2589</v>
      </c>
      <c r="V48" s="63">
        <f>SUM(T48:U48)</f>
        <v>5200</v>
      </c>
      <c r="W48" s="61">
        <v>2663</v>
      </c>
      <c r="X48" s="62">
        <v>2632</v>
      </c>
      <c r="Y48" s="63">
        <f>SUM(W48:X48)</f>
        <v>5295</v>
      </c>
      <c r="Z48" s="64">
        <v>2447</v>
      </c>
      <c r="AA48" s="65">
        <v>2461</v>
      </c>
      <c r="AB48" s="63">
        <f>SUM(Z48:AA48)</f>
        <v>4908</v>
      </c>
      <c r="AC48" s="61">
        <v>2769</v>
      </c>
      <c r="AD48" s="62">
        <v>2786</v>
      </c>
      <c r="AE48" s="63">
        <f t="shared" ref="AE48:AE78" si="34">SUM(AC48:AD48)</f>
        <v>5555</v>
      </c>
      <c r="AF48" s="61">
        <v>2637</v>
      </c>
      <c r="AG48" s="62">
        <v>2663</v>
      </c>
      <c r="AH48" s="63">
        <f>SUM(AF48:AG48)</f>
        <v>5300</v>
      </c>
      <c r="AI48" s="61">
        <v>2748</v>
      </c>
      <c r="AJ48" s="62">
        <v>2719</v>
      </c>
      <c r="AK48" s="66">
        <f>SUM(AI48:AJ48)</f>
        <v>5467</v>
      </c>
      <c r="AL48" s="200">
        <f>B48+E48+H48+K48+N48+Q48+T48+W48+Z48+AC48+AF48+AI48</f>
        <v>31385</v>
      </c>
      <c r="AM48" s="201">
        <f>C48+F48+I48+L48+O48+R48+U48+X48+AA48+AD48+AG48+AJ48</f>
        <v>31487</v>
      </c>
      <c r="AN48" s="204">
        <f>SUM(AL48:AM48)</f>
        <v>62872</v>
      </c>
    </row>
    <row r="49" spans="1:40" s="6" customFormat="1" ht="30" customHeight="1" thickBot="1" x14ac:dyDescent="0.3">
      <c r="A49" s="67" t="s">
        <v>13</v>
      </c>
      <c r="B49" s="153">
        <v>1956</v>
      </c>
      <c r="C49" s="154">
        <v>1966</v>
      </c>
      <c r="D49" s="155">
        <f t="shared" ref="D49:D74" si="35">B49+C49</f>
        <v>3922</v>
      </c>
      <c r="E49" s="153">
        <v>1850</v>
      </c>
      <c r="F49" s="154">
        <v>1857</v>
      </c>
      <c r="G49" s="155">
        <f t="shared" ref="G49:G74" si="36">E49+F49</f>
        <v>3707</v>
      </c>
      <c r="H49" s="153">
        <v>569</v>
      </c>
      <c r="I49" s="154">
        <v>601</v>
      </c>
      <c r="J49" s="155">
        <f t="shared" ref="J49:J77" si="37">H49+I49</f>
        <v>1170</v>
      </c>
      <c r="K49" s="153">
        <v>741</v>
      </c>
      <c r="L49" s="154">
        <v>727</v>
      </c>
      <c r="M49" s="155">
        <f t="shared" ref="M49:M77" si="38">K49+L49</f>
        <v>1468</v>
      </c>
      <c r="N49" s="153">
        <v>2037</v>
      </c>
      <c r="O49" s="154">
        <v>2068</v>
      </c>
      <c r="P49" s="155">
        <f t="shared" ref="P49:P71" si="39">N49+O49</f>
        <v>4105</v>
      </c>
      <c r="Q49" s="153">
        <v>1947</v>
      </c>
      <c r="R49" s="154">
        <v>1938</v>
      </c>
      <c r="S49" s="156">
        <f t="shared" ref="S49:S77" si="40">Q49+R49</f>
        <v>3885</v>
      </c>
      <c r="T49" s="68">
        <v>2144</v>
      </c>
      <c r="U49" s="69">
        <v>2155</v>
      </c>
      <c r="V49" s="63">
        <f t="shared" ref="V49:V78" si="41">SUM(T49:U49)</f>
        <v>4299</v>
      </c>
      <c r="W49" s="68">
        <v>2203</v>
      </c>
      <c r="X49" s="69">
        <v>2178</v>
      </c>
      <c r="Y49" s="63">
        <f t="shared" ref="Y49:Y78" si="42">SUM(W49:X49)</f>
        <v>4381</v>
      </c>
      <c r="Z49" s="70">
        <v>1966</v>
      </c>
      <c r="AA49" s="71">
        <v>1961</v>
      </c>
      <c r="AB49" s="63">
        <f>SUM(Z49:AA49)</f>
        <v>3927</v>
      </c>
      <c r="AC49" s="68">
        <v>2148</v>
      </c>
      <c r="AD49" s="69">
        <v>2229</v>
      </c>
      <c r="AE49" s="63">
        <f t="shared" si="34"/>
        <v>4377</v>
      </c>
      <c r="AF49" s="68">
        <v>2272</v>
      </c>
      <c r="AG49" s="69">
        <v>2341</v>
      </c>
      <c r="AH49" s="63">
        <f t="shared" ref="AH49:AH78" si="43">SUM(AF49:AG49)</f>
        <v>4613</v>
      </c>
      <c r="AI49" s="68">
        <v>2316</v>
      </c>
      <c r="AJ49" s="69">
        <v>2314</v>
      </c>
      <c r="AK49" s="66">
        <f t="shared" ref="AK49:AK78" si="44">SUM(AI49:AJ49)</f>
        <v>4630</v>
      </c>
      <c r="AL49" s="200">
        <f t="shared" ref="AL49:AL79" si="45">B49+E49+H49+K49+N49+Q49+T49+W49+Z49+AC49+AF49+AI49</f>
        <v>22149</v>
      </c>
      <c r="AM49" s="201">
        <f t="shared" ref="AM49:AM79" si="46">C49+F49+I49+L49+O49+R49+U49+X49+AA49+AD49+AG49+AJ49</f>
        <v>22335</v>
      </c>
      <c r="AN49" s="205">
        <f t="shared" ref="AN49:AN79" si="47">SUM(AL49:AM49)</f>
        <v>44484</v>
      </c>
    </row>
    <row r="50" spans="1:40" s="6" customFormat="1" ht="30" customHeight="1" thickBot="1" x14ac:dyDescent="0.3">
      <c r="A50" s="67" t="s">
        <v>14</v>
      </c>
      <c r="B50" s="153">
        <v>134</v>
      </c>
      <c r="C50" s="154">
        <v>124</v>
      </c>
      <c r="D50" s="155">
        <f t="shared" si="35"/>
        <v>258</v>
      </c>
      <c r="E50" s="153">
        <v>133</v>
      </c>
      <c r="F50" s="154">
        <v>133</v>
      </c>
      <c r="G50" s="155">
        <v>266</v>
      </c>
      <c r="H50" s="153">
        <v>155</v>
      </c>
      <c r="I50" s="154">
        <v>152</v>
      </c>
      <c r="J50" s="155">
        <v>307</v>
      </c>
      <c r="K50" s="153">
        <v>169</v>
      </c>
      <c r="L50" s="154">
        <v>170</v>
      </c>
      <c r="M50" s="155">
        <v>339</v>
      </c>
      <c r="N50" s="153">
        <v>190</v>
      </c>
      <c r="O50" s="154">
        <v>187</v>
      </c>
      <c r="P50" s="155">
        <v>377</v>
      </c>
      <c r="Q50" s="153">
        <v>168</v>
      </c>
      <c r="R50" s="154">
        <v>166</v>
      </c>
      <c r="S50" s="156">
        <f t="shared" si="40"/>
        <v>334</v>
      </c>
      <c r="T50" s="68">
        <v>200</v>
      </c>
      <c r="U50" s="69">
        <v>202</v>
      </c>
      <c r="V50" s="63">
        <f t="shared" si="41"/>
        <v>402</v>
      </c>
      <c r="W50" s="68">
        <v>160</v>
      </c>
      <c r="X50" s="69">
        <v>167</v>
      </c>
      <c r="Y50" s="63">
        <f t="shared" si="42"/>
        <v>327</v>
      </c>
      <c r="Z50" s="70">
        <v>217</v>
      </c>
      <c r="AA50" s="71">
        <v>188</v>
      </c>
      <c r="AB50" s="63">
        <f t="shared" ref="AB50:AB78" si="48">SUM(Z50:AA50)</f>
        <v>405</v>
      </c>
      <c r="AC50" s="68">
        <v>210</v>
      </c>
      <c r="AD50" s="69">
        <v>204</v>
      </c>
      <c r="AE50" s="63">
        <f t="shared" si="34"/>
        <v>414</v>
      </c>
      <c r="AF50" s="68">
        <v>211</v>
      </c>
      <c r="AG50" s="69">
        <v>211</v>
      </c>
      <c r="AH50" s="63">
        <f t="shared" si="43"/>
        <v>422</v>
      </c>
      <c r="AI50" s="68">
        <v>218</v>
      </c>
      <c r="AJ50" s="69">
        <v>216</v>
      </c>
      <c r="AK50" s="66">
        <f t="shared" si="44"/>
        <v>434</v>
      </c>
      <c r="AL50" s="200">
        <f t="shared" si="45"/>
        <v>2165</v>
      </c>
      <c r="AM50" s="201">
        <f t="shared" si="46"/>
        <v>2120</v>
      </c>
      <c r="AN50" s="205">
        <f t="shared" si="47"/>
        <v>4285</v>
      </c>
    </row>
    <row r="51" spans="1:40" s="6" customFormat="1" ht="30" customHeight="1" thickBot="1" x14ac:dyDescent="0.3">
      <c r="A51" s="67" t="s">
        <v>15</v>
      </c>
      <c r="B51" s="153">
        <v>683</v>
      </c>
      <c r="C51" s="154">
        <v>668</v>
      </c>
      <c r="D51" s="155">
        <v>1351</v>
      </c>
      <c r="E51" s="153">
        <v>667</v>
      </c>
      <c r="F51" s="154">
        <v>642</v>
      </c>
      <c r="G51" s="155">
        <f t="shared" si="36"/>
        <v>1309</v>
      </c>
      <c r="H51" s="153">
        <v>723</v>
      </c>
      <c r="I51" s="154">
        <v>705</v>
      </c>
      <c r="J51" s="155">
        <f t="shared" si="37"/>
        <v>1428</v>
      </c>
      <c r="K51" s="153">
        <v>593</v>
      </c>
      <c r="L51" s="154">
        <v>576</v>
      </c>
      <c r="M51" s="155">
        <f t="shared" si="38"/>
        <v>1169</v>
      </c>
      <c r="N51" s="153">
        <v>693</v>
      </c>
      <c r="O51" s="154">
        <v>692</v>
      </c>
      <c r="P51" s="155">
        <v>1385</v>
      </c>
      <c r="Q51" s="153">
        <v>682</v>
      </c>
      <c r="R51" s="154">
        <v>666</v>
      </c>
      <c r="S51" s="156">
        <f t="shared" si="40"/>
        <v>1348</v>
      </c>
      <c r="T51" s="68">
        <v>707</v>
      </c>
      <c r="U51" s="69">
        <v>686</v>
      </c>
      <c r="V51" s="63">
        <f t="shared" si="41"/>
        <v>1393</v>
      </c>
      <c r="W51" s="68">
        <v>711</v>
      </c>
      <c r="X51" s="69">
        <v>688</v>
      </c>
      <c r="Y51" s="63">
        <f t="shared" si="42"/>
        <v>1399</v>
      </c>
      <c r="Z51" s="70">
        <v>657</v>
      </c>
      <c r="AA51" s="71">
        <v>633</v>
      </c>
      <c r="AB51" s="63">
        <f t="shared" si="48"/>
        <v>1290</v>
      </c>
      <c r="AC51" s="68">
        <v>720</v>
      </c>
      <c r="AD51" s="69">
        <v>699</v>
      </c>
      <c r="AE51" s="63">
        <f t="shared" si="34"/>
        <v>1419</v>
      </c>
      <c r="AF51" s="68">
        <v>710</v>
      </c>
      <c r="AG51" s="69">
        <v>692</v>
      </c>
      <c r="AH51" s="63">
        <f t="shared" si="43"/>
        <v>1402</v>
      </c>
      <c r="AI51" s="68">
        <v>741</v>
      </c>
      <c r="AJ51" s="69">
        <v>733</v>
      </c>
      <c r="AK51" s="66">
        <f t="shared" si="44"/>
        <v>1474</v>
      </c>
      <c r="AL51" s="200">
        <f t="shared" si="45"/>
        <v>8287</v>
      </c>
      <c r="AM51" s="201">
        <f t="shared" si="46"/>
        <v>8080</v>
      </c>
      <c r="AN51" s="205">
        <f t="shared" si="47"/>
        <v>16367</v>
      </c>
    </row>
    <row r="52" spans="1:40" s="6" customFormat="1" ht="30" customHeight="1" thickBot="1" x14ac:dyDescent="0.3">
      <c r="A52" s="72" t="s">
        <v>16</v>
      </c>
      <c r="B52" s="153">
        <v>77</v>
      </c>
      <c r="C52" s="154">
        <v>78</v>
      </c>
      <c r="D52" s="155">
        <f t="shared" si="35"/>
        <v>155</v>
      </c>
      <c r="E52" s="153">
        <v>78</v>
      </c>
      <c r="F52" s="154">
        <v>78</v>
      </c>
      <c r="G52" s="155">
        <v>156</v>
      </c>
      <c r="H52" s="153">
        <v>95</v>
      </c>
      <c r="I52" s="154">
        <v>95</v>
      </c>
      <c r="J52" s="155">
        <f t="shared" si="37"/>
        <v>190</v>
      </c>
      <c r="K52" s="153">
        <v>80</v>
      </c>
      <c r="L52" s="154">
        <v>80</v>
      </c>
      <c r="M52" s="155">
        <v>160</v>
      </c>
      <c r="N52" s="153">
        <v>88</v>
      </c>
      <c r="O52" s="154">
        <v>89</v>
      </c>
      <c r="P52" s="155">
        <f t="shared" si="39"/>
        <v>177</v>
      </c>
      <c r="Q52" s="153">
        <v>84</v>
      </c>
      <c r="R52" s="154">
        <v>84</v>
      </c>
      <c r="S52" s="156">
        <v>168</v>
      </c>
      <c r="T52" s="68">
        <v>96</v>
      </c>
      <c r="U52" s="69">
        <v>96</v>
      </c>
      <c r="V52" s="63">
        <f t="shared" si="41"/>
        <v>192</v>
      </c>
      <c r="W52" s="68">
        <v>87</v>
      </c>
      <c r="X52" s="69">
        <v>87</v>
      </c>
      <c r="Y52" s="63">
        <f t="shared" si="42"/>
        <v>174</v>
      </c>
      <c r="Z52" s="70">
        <v>94</v>
      </c>
      <c r="AA52" s="71">
        <v>94</v>
      </c>
      <c r="AB52" s="63">
        <f t="shared" si="48"/>
        <v>188</v>
      </c>
      <c r="AC52" s="68">
        <v>104</v>
      </c>
      <c r="AD52" s="69">
        <v>104</v>
      </c>
      <c r="AE52" s="63">
        <f t="shared" si="34"/>
        <v>208</v>
      </c>
      <c r="AF52" s="68">
        <v>111</v>
      </c>
      <c r="AG52" s="69">
        <v>109</v>
      </c>
      <c r="AH52" s="63">
        <f t="shared" si="43"/>
        <v>220</v>
      </c>
      <c r="AI52" s="68">
        <v>96</v>
      </c>
      <c r="AJ52" s="69">
        <v>97</v>
      </c>
      <c r="AK52" s="66">
        <f t="shared" si="44"/>
        <v>193</v>
      </c>
      <c r="AL52" s="200">
        <f t="shared" si="45"/>
        <v>1090</v>
      </c>
      <c r="AM52" s="201">
        <f t="shared" si="46"/>
        <v>1091</v>
      </c>
      <c r="AN52" s="205">
        <f t="shared" si="47"/>
        <v>2181</v>
      </c>
    </row>
    <row r="53" spans="1:40" s="6" customFormat="1" ht="30" customHeight="1" thickBot="1" x14ac:dyDescent="0.3">
      <c r="A53" s="72" t="s">
        <v>17</v>
      </c>
      <c r="B53" s="119">
        <v>377</v>
      </c>
      <c r="C53" s="120">
        <v>327</v>
      </c>
      <c r="D53" s="155">
        <f t="shared" si="35"/>
        <v>704</v>
      </c>
      <c r="E53" s="153">
        <v>300</v>
      </c>
      <c r="F53" s="154">
        <v>303</v>
      </c>
      <c r="G53" s="155">
        <v>603</v>
      </c>
      <c r="H53" s="153"/>
      <c r="I53" s="154"/>
      <c r="J53" s="155">
        <f t="shared" si="37"/>
        <v>0</v>
      </c>
      <c r="K53" s="153">
        <v>381</v>
      </c>
      <c r="L53" s="154">
        <v>381</v>
      </c>
      <c r="M53" s="155">
        <v>762</v>
      </c>
      <c r="N53" s="153">
        <v>417</v>
      </c>
      <c r="O53" s="154">
        <v>417</v>
      </c>
      <c r="P53" s="155">
        <v>834</v>
      </c>
      <c r="Q53" s="153">
        <v>415</v>
      </c>
      <c r="R53" s="154">
        <v>414</v>
      </c>
      <c r="S53" s="156">
        <v>829</v>
      </c>
      <c r="T53" s="162">
        <v>218</v>
      </c>
      <c r="U53" s="163">
        <v>248</v>
      </c>
      <c r="V53" s="63">
        <f t="shared" si="41"/>
        <v>466</v>
      </c>
      <c r="W53" s="68">
        <v>481</v>
      </c>
      <c r="X53" s="69">
        <v>481</v>
      </c>
      <c r="Y53" s="63">
        <f t="shared" si="42"/>
        <v>962</v>
      </c>
      <c r="Z53" s="70">
        <v>478</v>
      </c>
      <c r="AA53" s="71">
        <v>472</v>
      </c>
      <c r="AB53" s="63">
        <f t="shared" si="48"/>
        <v>950</v>
      </c>
      <c r="AC53" s="68">
        <v>480</v>
      </c>
      <c r="AD53" s="69">
        <v>487</v>
      </c>
      <c r="AE53" s="63">
        <f t="shared" si="34"/>
        <v>967</v>
      </c>
      <c r="AF53" s="68">
        <v>422</v>
      </c>
      <c r="AG53" s="69">
        <v>428</v>
      </c>
      <c r="AH53" s="63">
        <f t="shared" si="43"/>
        <v>850</v>
      </c>
      <c r="AI53" s="68">
        <v>391</v>
      </c>
      <c r="AJ53" s="69">
        <v>393</v>
      </c>
      <c r="AK53" s="66">
        <f t="shared" si="44"/>
        <v>784</v>
      </c>
      <c r="AL53" s="200">
        <f t="shared" si="45"/>
        <v>4360</v>
      </c>
      <c r="AM53" s="201">
        <f t="shared" si="46"/>
        <v>4351</v>
      </c>
      <c r="AN53" s="205">
        <f t="shared" si="47"/>
        <v>8711</v>
      </c>
    </row>
    <row r="54" spans="1:40" s="6" customFormat="1" ht="30" customHeight="1" thickBot="1" x14ac:dyDescent="0.3">
      <c r="A54" s="67" t="s">
        <v>18</v>
      </c>
      <c r="B54" s="153">
        <v>38</v>
      </c>
      <c r="C54" s="154">
        <v>36</v>
      </c>
      <c r="D54" s="155">
        <f t="shared" si="35"/>
        <v>74</v>
      </c>
      <c r="E54" s="153">
        <v>53</v>
      </c>
      <c r="F54" s="154">
        <v>53</v>
      </c>
      <c r="G54" s="155">
        <f t="shared" si="36"/>
        <v>106</v>
      </c>
      <c r="H54" s="153">
        <v>84</v>
      </c>
      <c r="I54" s="154">
        <v>78</v>
      </c>
      <c r="J54" s="155">
        <f t="shared" si="37"/>
        <v>162</v>
      </c>
      <c r="K54" s="153">
        <v>52</v>
      </c>
      <c r="L54" s="154">
        <v>52</v>
      </c>
      <c r="M54" s="155">
        <f t="shared" si="38"/>
        <v>104</v>
      </c>
      <c r="N54" s="153">
        <v>78</v>
      </c>
      <c r="O54" s="154">
        <v>79</v>
      </c>
      <c r="P54" s="155">
        <v>157</v>
      </c>
      <c r="Q54" s="153">
        <v>71</v>
      </c>
      <c r="R54" s="154">
        <v>72</v>
      </c>
      <c r="S54" s="156">
        <f t="shared" si="40"/>
        <v>143</v>
      </c>
      <c r="T54" s="68">
        <v>79</v>
      </c>
      <c r="U54" s="69">
        <v>79</v>
      </c>
      <c r="V54" s="63">
        <f t="shared" si="41"/>
        <v>158</v>
      </c>
      <c r="W54" s="68">
        <v>73</v>
      </c>
      <c r="X54" s="69">
        <v>74</v>
      </c>
      <c r="Y54" s="63">
        <f t="shared" si="42"/>
        <v>147</v>
      </c>
      <c r="Z54" s="70">
        <v>44</v>
      </c>
      <c r="AA54" s="71">
        <v>41</v>
      </c>
      <c r="AB54" s="63">
        <f t="shared" si="48"/>
        <v>85</v>
      </c>
      <c r="AC54" s="68">
        <v>48</v>
      </c>
      <c r="AD54" s="69">
        <v>48</v>
      </c>
      <c r="AE54" s="63">
        <f t="shared" si="34"/>
        <v>96</v>
      </c>
      <c r="AF54" s="68">
        <v>68</v>
      </c>
      <c r="AG54" s="69">
        <v>68</v>
      </c>
      <c r="AH54" s="63">
        <f t="shared" si="43"/>
        <v>136</v>
      </c>
      <c r="AI54" s="68">
        <v>53</v>
      </c>
      <c r="AJ54" s="69">
        <v>53</v>
      </c>
      <c r="AK54" s="66">
        <f t="shared" si="44"/>
        <v>106</v>
      </c>
      <c r="AL54" s="200">
        <f t="shared" si="45"/>
        <v>741</v>
      </c>
      <c r="AM54" s="201">
        <f t="shared" si="46"/>
        <v>733</v>
      </c>
      <c r="AN54" s="205">
        <f t="shared" si="47"/>
        <v>1474</v>
      </c>
    </row>
    <row r="55" spans="1:40" s="6" customFormat="1" ht="30" customHeight="1" thickBot="1" x14ac:dyDescent="0.3">
      <c r="A55" s="72" t="s">
        <v>19</v>
      </c>
      <c r="B55" s="153">
        <v>97</v>
      </c>
      <c r="C55" s="154">
        <v>97</v>
      </c>
      <c r="D55" s="155">
        <f t="shared" si="35"/>
        <v>194</v>
      </c>
      <c r="E55" s="153">
        <v>93</v>
      </c>
      <c r="F55" s="154">
        <v>92</v>
      </c>
      <c r="G55" s="155">
        <v>185</v>
      </c>
      <c r="H55" s="153">
        <v>110</v>
      </c>
      <c r="I55" s="154">
        <v>109</v>
      </c>
      <c r="J55" s="155">
        <v>219</v>
      </c>
      <c r="K55" s="153">
        <v>104</v>
      </c>
      <c r="L55" s="154">
        <v>103</v>
      </c>
      <c r="M55" s="155">
        <f t="shared" si="38"/>
        <v>207</v>
      </c>
      <c r="N55" s="153">
        <v>123</v>
      </c>
      <c r="O55" s="154">
        <v>124</v>
      </c>
      <c r="P55" s="155">
        <f t="shared" si="39"/>
        <v>247</v>
      </c>
      <c r="Q55" s="153">
        <v>109</v>
      </c>
      <c r="R55" s="154">
        <v>109</v>
      </c>
      <c r="S55" s="156">
        <f t="shared" si="40"/>
        <v>218</v>
      </c>
      <c r="T55" s="68">
        <v>129</v>
      </c>
      <c r="U55" s="69">
        <v>128</v>
      </c>
      <c r="V55" s="63">
        <f t="shared" si="41"/>
        <v>257</v>
      </c>
      <c r="W55" s="68">
        <v>138</v>
      </c>
      <c r="X55" s="69">
        <v>137</v>
      </c>
      <c r="Y55" s="63">
        <f t="shared" si="42"/>
        <v>275</v>
      </c>
      <c r="Z55" s="70">
        <v>125</v>
      </c>
      <c r="AA55" s="71">
        <v>133</v>
      </c>
      <c r="AB55" s="63">
        <f t="shared" si="48"/>
        <v>258</v>
      </c>
      <c r="AC55" s="68">
        <v>153</v>
      </c>
      <c r="AD55" s="69">
        <v>154</v>
      </c>
      <c r="AE55" s="63">
        <f t="shared" si="34"/>
        <v>307</v>
      </c>
      <c r="AF55" s="68">
        <v>139</v>
      </c>
      <c r="AG55" s="69">
        <v>139</v>
      </c>
      <c r="AH55" s="63">
        <f t="shared" si="43"/>
        <v>278</v>
      </c>
      <c r="AI55" s="68">
        <v>112</v>
      </c>
      <c r="AJ55" s="69">
        <v>110</v>
      </c>
      <c r="AK55" s="66">
        <f t="shared" si="44"/>
        <v>222</v>
      </c>
      <c r="AL55" s="200">
        <f t="shared" si="45"/>
        <v>1432</v>
      </c>
      <c r="AM55" s="201">
        <f t="shared" si="46"/>
        <v>1435</v>
      </c>
      <c r="AN55" s="205">
        <f t="shared" si="47"/>
        <v>2867</v>
      </c>
    </row>
    <row r="56" spans="1:40" s="6" customFormat="1" ht="30" customHeight="1" thickBot="1" x14ac:dyDescent="0.3">
      <c r="A56" s="72" t="s">
        <v>20</v>
      </c>
      <c r="B56" s="153">
        <v>127</v>
      </c>
      <c r="C56" s="154">
        <v>125</v>
      </c>
      <c r="D56" s="155">
        <v>252</v>
      </c>
      <c r="E56" s="153">
        <v>83</v>
      </c>
      <c r="F56" s="154">
        <v>83</v>
      </c>
      <c r="G56" s="155">
        <f t="shared" si="36"/>
        <v>166</v>
      </c>
      <c r="H56" s="153">
        <v>116</v>
      </c>
      <c r="I56" s="154">
        <v>115</v>
      </c>
      <c r="J56" s="155">
        <f t="shared" si="37"/>
        <v>231</v>
      </c>
      <c r="K56" s="153">
        <v>118</v>
      </c>
      <c r="L56" s="154">
        <v>116</v>
      </c>
      <c r="M56" s="155">
        <f t="shared" si="38"/>
        <v>234</v>
      </c>
      <c r="N56" s="153">
        <v>108</v>
      </c>
      <c r="O56" s="154">
        <v>105</v>
      </c>
      <c r="P56" s="155">
        <f t="shared" si="39"/>
        <v>213</v>
      </c>
      <c r="Q56" s="153">
        <v>97</v>
      </c>
      <c r="R56" s="154">
        <v>99</v>
      </c>
      <c r="S56" s="156">
        <f t="shared" si="40"/>
        <v>196</v>
      </c>
      <c r="T56" s="68">
        <v>93</v>
      </c>
      <c r="U56" s="69">
        <v>91</v>
      </c>
      <c r="V56" s="63">
        <f t="shared" si="41"/>
        <v>184</v>
      </c>
      <c r="W56" s="68">
        <v>114</v>
      </c>
      <c r="X56" s="69">
        <v>114</v>
      </c>
      <c r="Y56" s="63">
        <f t="shared" si="42"/>
        <v>228</v>
      </c>
      <c r="Z56" s="70">
        <v>101</v>
      </c>
      <c r="AA56" s="71">
        <v>99</v>
      </c>
      <c r="AB56" s="63">
        <f t="shared" si="48"/>
        <v>200</v>
      </c>
      <c r="AC56" s="68">
        <v>116</v>
      </c>
      <c r="AD56" s="69">
        <v>115</v>
      </c>
      <c r="AE56" s="63">
        <f t="shared" si="34"/>
        <v>231</v>
      </c>
      <c r="AF56" s="68">
        <v>108</v>
      </c>
      <c r="AG56" s="69">
        <v>107</v>
      </c>
      <c r="AH56" s="63">
        <f t="shared" si="43"/>
        <v>215</v>
      </c>
      <c r="AI56" s="68">
        <v>130</v>
      </c>
      <c r="AJ56" s="69">
        <v>129</v>
      </c>
      <c r="AK56" s="66">
        <f t="shared" si="44"/>
        <v>259</v>
      </c>
      <c r="AL56" s="200">
        <f t="shared" si="45"/>
        <v>1311</v>
      </c>
      <c r="AM56" s="201">
        <f t="shared" si="46"/>
        <v>1298</v>
      </c>
      <c r="AN56" s="205">
        <f t="shared" si="47"/>
        <v>2609</v>
      </c>
    </row>
    <row r="57" spans="1:40" s="6" customFormat="1" ht="30" customHeight="1" thickBot="1" x14ac:dyDescent="0.3">
      <c r="A57" s="67" t="s">
        <v>21</v>
      </c>
      <c r="B57" s="153">
        <v>137</v>
      </c>
      <c r="C57" s="154">
        <v>139</v>
      </c>
      <c r="D57" s="155">
        <f t="shared" si="35"/>
        <v>276</v>
      </c>
      <c r="E57" s="153">
        <v>161</v>
      </c>
      <c r="F57" s="154">
        <v>156</v>
      </c>
      <c r="G57" s="155">
        <v>317</v>
      </c>
      <c r="H57" s="153">
        <v>1181</v>
      </c>
      <c r="I57" s="154">
        <v>1175</v>
      </c>
      <c r="J57" s="155">
        <f t="shared" si="37"/>
        <v>2356</v>
      </c>
      <c r="K57" s="119">
        <v>875</v>
      </c>
      <c r="L57" s="120">
        <v>846</v>
      </c>
      <c r="M57" s="155">
        <f t="shared" si="38"/>
        <v>1721</v>
      </c>
      <c r="N57" s="153">
        <v>174</v>
      </c>
      <c r="O57" s="154">
        <v>172</v>
      </c>
      <c r="P57" s="155">
        <f t="shared" si="39"/>
        <v>346</v>
      </c>
      <c r="Q57" s="153">
        <v>190</v>
      </c>
      <c r="R57" s="154">
        <v>191</v>
      </c>
      <c r="S57" s="156">
        <v>381</v>
      </c>
      <c r="T57" s="68">
        <v>203</v>
      </c>
      <c r="U57" s="69">
        <v>211</v>
      </c>
      <c r="V57" s="63">
        <f t="shared" si="41"/>
        <v>414</v>
      </c>
      <c r="W57" s="68">
        <v>217</v>
      </c>
      <c r="X57" s="69">
        <v>212</v>
      </c>
      <c r="Y57" s="63">
        <f t="shared" si="42"/>
        <v>429</v>
      </c>
      <c r="Z57" s="70">
        <v>191</v>
      </c>
      <c r="AA57" s="71">
        <v>192</v>
      </c>
      <c r="AB57" s="63">
        <f t="shared" si="48"/>
        <v>383</v>
      </c>
      <c r="AC57" s="19">
        <v>168</v>
      </c>
      <c r="AD57" s="20">
        <v>177</v>
      </c>
      <c r="AE57" s="63">
        <f t="shared" si="34"/>
        <v>345</v>
      </c>
      <c r="AF57" s="68">
        <v>183</v>
      </c>
      <c r="AG57" s="69">
        <v>182</v>
      </c>
      <c r="AH57" s="63">
        <f t="shared" si="43"/>
        <v>365</v>
      </c>
      <c r="AI57" s="68">
        <v>188</v>
      </c>
      <c r="AJ57" s="69">
        <v>192</v>
      </c>
      <c r="AK57" s="66">
        <f t="shared" si="44"/>
        <v>380</v>
      </c>
      <c r="AL57" s="200">
        <f t="shared" si="45"/>
        <v>3868</v>
      </c>
      <c r="AM57" s="201">
        <f t="shared" si="46"/>
        <v>3845</v>
      </c>
      <c r="AN57" s="205">
        <f t="shared" si="47"/>
        <v>7713</v>
      </c>
    </row>
    <row r="58" spans="1:40" s="6" customFormat="1" ht="30" customHeight="1" thickBot="1" x14ac:dyDescent="0.3">
      <c r="A58" s="67" t="s">
        <v>22</v>
      </c>
      <c r="B58" s="153">
        <v>21</v>
      </c>
      <c r="C58" s="154">
        <v>22</v>
      </c>
      <c r="D58" s="155">
        <v>43</v>
      </c>
      <c r="E58" s="153">
        <v>14</v>
      </c>
      <c r="F58" s="154">
        <v>14</v>
      </c>
      <c r="G58" s="155">
        <v>28</v>
      </c>
      <c r="H58" s="153">
        <v>11</v>
      </c>
      <c r="I58" s="154">
        <v>11</v>
      </c>
      <c r="J58" s="155">
        <f t="shared" si="37"/>
        <v>22</v>
      </c>
      <c r="K58" s="153">
        <v>21</v>
      </c>
      <c r="L58" s="154">
        <v>21</v>
      </c>
      <c r="M58" s="155">
        <f t="shared" si="38"/>
        <v>42</v>
      </c>
      <c r="N58" s="153">
        <v>44</v>
      </c>
      <c r="O58" s="154">
        <v>44</v>
      </c>
      <c r="P58" s="155">
        <v>88</v>
      </c>
      <c r="Q58" s="153">
        <v>14</v>
      </c>
      <c r="R58" s="154">
        <v>14</v>
      </c>
      <c r="S58" s="156">
        <f t="shared" si="40"/>
        <v>28</v>
      </c>
      <c r="T58" s="68">
        <v>19</v>
      </c>
      <c r="U58" s="69">
        <v>19</v>
      </c>
      <c r="V58" s="63">
        <f t="shared" si="41"/>
        <v>38</v>
      </c>
      <c r="W58" s="68">
        <v>19</v>
      </c>
      <c r="X58" s="69">
        <v>17</v>
      </c>
      <c r="Y58" s="63">
        <f t="shared" si="42"/>
        <v>36</v>
      </c>
      <c r="Z58" s="70">
        <v>36</v>
      </c>
      <c r="AA58" s="71">
        <v>31</v>
      </c>
      <c r="AB58" s="63">
        <f t="shared" si="48"/>
        <v>67</v>
      </c>
      <c r="AC58" s="68">
        <v>22</v>
      </c>
      <c r="AD58" s="69">
        <v>21</v>
      </c>
      <c r="AE58" s="63">
        <f t="shared" si="34"/>
        <v>43</v>
      </c>
      <c r="AF58" s="68">
        <v>24</v>
      </c>
      <c r="AG58" s="69">
        <v>32</v>
      </c>
      <c r="AH58" s="63">
        <f t="shared" si="43"/>
        <v>56</v>
      </c>
      <c r="AI58" s="68">
        <v>19</v>
      </c>
      <c r="AJ58" s="69">
        <v>19</v>
      </c>
      <c r="AK58" s="66">
        <f t="shared" si="44"/>
        <v>38</v>
      </c>
      <c r="AL58" s="200">
        <f t="shared" si="45"/>
        <v>264</v>
      </c>
      <c r="AM58" s="201">
        <f t="shared" si="46"/>
        <v>265</v>
      </c>
      <c r="AN58" s="205">
        <f t="shared" si="47"/>
        <v>529</v>
      </c>
    </row>
    <row r="59" spans="1:40" s="6" customFormat="1" ht="30" customHeight="1" thickBot="1" x14ac:dyDescent="0.3">
      <c r="A59" s="67" t="s">
        <v>23</v>
      </c>
      <c r="B59" s="153">
        <v>30</v>
      </c>
      <c r="C59" s="154">
        <v>26</v>
      </c>
      <c r="D59" s="155">
        <v>56</v>
      </c>
      <c r="E59" s="153">
        <v>24</v>
      </c>
      <c r="F59" s="154">
        <v>27</v>
      </c>
      <c r="G59" s="155">
        <v>51</v>
      </c>
      <c r="H59" s="153">
        <v>59</v>
      </c>
      <c r="I59" s="154">
        <v>60</v>
      </c>
      <c r="J59" s="155">
        <v>119</v>
      </c>
      <c r="K59" s="153">
        <v>114</v>
      </c>
      <c r="L59" s="154">
        <v>119</v>
      </c>
      <c r="M59" s="155">
        <v>233</v>
      </c>
      <c r="N59" s="153">
        <v>87</v>
      </c>
      <c r="O59" s="154">
        <v>80</v>
      </c>
      <c r="P59" s="155">
        <v>167</v>
      </c>
      <c r="Q59" s="153">
        <v>11</v>
      </c>
      <c r="R59" s="154">
        <v>8</v>
      </c>
      <c r="S59" s="156">
        <v>19</v>
      </c>
      <c r="T59" s="68">
        <v>16</v>
      </c>
      <c r="U59" s="69">
        <v>16</v>
      </c>
      <c r="V59" s="63">
        <f t="shared" si="41"/>
        <v>32</v>
      </c>
      <c r="W59" s="68">
        <v>18</v>
      </c>
      <c r="X59" s="69">
        <v>18</v>
      </c>
      <c r="Y59" s="63">
        <f t="shared" si="42"/>
        <v>36</v>
      </c>
      <c r="Z59" s="70">
        <v>11</v>
      </c>
      <c r="AA59" s="71">
        <v>10</v>
      </c>
      <c r="AB59" s="63">
        <f t="shared" si="48"/>
        <v>21</v>
      </c>
      <c r="AC59" s="68">
        <v>20</v>
      </c>
      <c r="AD59" s="69">
        <v>20</v>
      </c>
      <c r="AE59" s="63">
        <f t="shared" si="34"/>
        <v>40</v>
      </c>
      <c r="AF59" s="68">
        <v>30</v>
      </c>
      <c r="AG59" s="69">
        <v>30</v>
      </c>
      <c r="AH59" s="63">
        <f t="shared" si="43"/>
        <v>60</v>
      </c>
      <c r="AI59" s="68">
        <v>27</v>
      </c>
      <c r="AJ59" s="69">
        <v>27</v>
      </c>
      <c r="AK59" s="66">
        <f t="shared" si="44"/>
        <v>54</v>
      </c>
      <c r="AL59" s="200">
        <f t="shared" si="45"/>
        <v>447</v>
      </c>
      <c r="AM59" s="201">
        <f t="shared" si="46"/>
        <v>441</v>
      </c>
      <c r="AN59" s="205">
        <f t="shared" si="47"/>
        <v>888</v>
      </c>
    </row>
    <row r="60" spans="1:40" s="6" customFormat="1" ht="30" customHeight="1" thickBot="1" x14ac:dyDescent="0.3">
      <c r="A60" s="67" t="s">
        <v>24</v>
      </c>
      <c r="B60" s="153">
        <v>25</v>
      </c>
      <c r="C60" s="154">
        <v>25</v>
      </c>
      <c r="D60" s="155">
        <v>50</v>
      </c>
      <c r="E60" s="153">
        <v>20</v>
      </c>
      <c r="F60" s="154">
        <v>20</v>
      </c>
      <c r="G60" s="155">
        <v>40</v>
      </c>
      <c r="H60" s="153">
        <v>19</v>
      </c>
      <c r="I60" s="154">
        <v>19</v>
      </c>
      <c r="J60" s="155">
        <f t="shared" si="37"/>
        <v>38</v>
      </c>
      <c r="K60" s="153">
        <v>24</v>
      </c>
      <c r="L60" s="154">
        <v>24</v>
      </c>
      <c r="M60" s="155">
        <v>48</v>
      </c>
      <c r="N60" s="153">
        <v>37</v>
      </c>
      <c r="O60" s="154">
        <v>37</v>
      </c>
      <c r="P60" s="155">
        <v>74</v>
      </c>
      <c r="Q60" s="153">
        <v>25</v>
      </c>
      <c r="R60" s="154">
        <v>25</v>
      </c>
      <c r="S60" s="156">
        <f t="shared" si="40"/>
        <v>50</v>
      </c>
      <c r="T60" s="68">
        <v>23</v>
      </c>
      <c r="U60" s="69">
        <v>23</v>
      </c>
      <c r="V60" s="63">
        <f t="shared" si="41"/>
        <v>46</v>
      </c>
      <c r="W60" s="68">
        <v>38</v>
      </c>
      <c r="X60" s="69">
        <v>36</v>
      </c>
      <c r="Y60" s="63">
        <f t="shared" si="42"/>
        <v>74</v>
      </c>
      <c r="Z60" s="70">
        <v>34</v>
      </c>
      <c r="AA60" s="71">
        <v>41</v>
      </c>
      <c r="AB60" s="63">
        <f t="shared" si="48"/>
        <v>75</v>
      </c>
      <c r="AC60" s="68">
        <v>35</v>
      </c>
      <c r="AD60" s="69">
        <v>35</v>
      </c>
      <c r="AE60" s="63">
        <f t="shared" si="34"/>
        <v>70</v>
      </c>
      <c r="AF60" s="68">
        <v>56</v>
      </c>
      <c r="AG60" s="69">
        <v>55</v>
      </c>
      <c r="AH60" s="63">
        <f t="shared" si="43"/>
        <v>111</v>
      </c>
      <c r="AI60" s="68">
        <v>30</v>
      </c>
      <c r="AJ60" s="69">
        <v>30</v>
      </c>
      <c r="AK60" s="66">
        <f t="shared" si="44"/>
        <v>60</v>
      </c>
      <c r="AL60" s="200">
        <f t="shared" si="45"/>
        <v>366</v>
      </c>
      <c r="AM60" s="201">
        <f t="shared" si="46"/>
        <v>370</v>
      </c>
      <c r="AN60" s="205">
        <f t="shared" si="47"/>
        <v>736</v>
      </c>
    </row>
    <row r="61" spans="1:40" s="6" customFormat="1" ht="30" customHeight="1" thickBot="1" x14ac:dyDescent="0.3">
      <c r="A61" s="67" t="s">
        <v>25</v>
      </c>
      <c r="B61" s="153">
        <v>183</v>
      </c>
      <c r="C61" s="154">
        <v>180</v>
      </c>
      <c r="D61" s="155">
        <v>363</v>
      </c>
      <c r="E61" s="153">
        <v>159</v>
      </c>
      <c r="F61" s="154">
        <v>156</v>
      </c>
      <c r="G61" s="155">
        <f t="shared" si="36"/>
        <v>315</v>
      </c>
      <c r="H61" s="153">
        <v>160</v>
      </c>
      <c r="I61" s="154">
        <v>162</v>
      </c>
      <c r="J61" s="155">
        <f t="shared" si="37"/>
        <v>322</v>
      </c>
      <c r="K61" s="153">
        <v>162</v>
      </c>
      <c r="L61" s="154">
        <v>163</v>
      </c>
      <c r="M61" s="155">
        <f t="shared" si="38"/>
        <v>325</v>
      </c>
      <c r="N61" s="153">
        <v>208</v>
      </c>
      <c r="O61" s="154">
        <v>207</v>
      </c>
      <c r="P61" s="155">
        <f t="shared" si="39"/>
        <v>415</v>
      </c>
      <c r="Q61" s="153">
        <v>200</v>
      </c>
      <c r="R61" s="154">
        <v>201</v>
      </c>
      <c r="S61" s="156">
        <f t="shared" si="40"/>
        <v>401</v>
      </c>
      <c r="T61" s="68">
        <v>206</v>
      </c>
      <c r="U61" s="69">
        <v>206</v>
      </c>
      <c r="V61" s="63">
        <f t="shared" si="41"/>
        <v>412</v>
      </c>
      <c r="W61" s="68">
        <v>191</v>
      </c>
      <c r="X61" s="69">
        <v>189</v>
      </c>
      <c r="Y61" s="63">
        <f t="shared" si="42"/>
        <v>380</v>
      </c>
      <c r="Z61" s="70">
        <v>174</v>
      </c>
      <c r="AA61" s="71">
        <v>178</v>
      </c>
      <c r="AB61" s="63">
        <f t="shared" si="48"/>
        <v>352</v>
      </c>
      <c r="AC61" s="68">
        <v>215</v>
      </c>
      <c r="AD61" s="69">
        <v>212</v>
      </c>
      <c r="AE61" s="63">
        <f t="shared" si="34"/>
        <v>427</v>
      </c>
      <c r="AF61" s="68">
        <v>256</v>
      </c>
      <c r="AG61" s="69">
        <v>248</v>
      </c>
      <c r="AH61" s="63">
        <f t="shared" si="43"/>
        <v>504</v>
      </c>
      <c r="AI61" s="68">
        <v>179</v>
      </c>
      <c r="AJ61" s="69">
        <v>178</v>
      </c>
      <c r="AK61" s="66">
        <f t="shared" si="44"/>
        <v>357</v>
      </c>
      <c r="AL61" s="200">
        <f t="shared" si="45"/>
        <v>2293</v>
      </c>
      <c r="AM61" s="201">
        <f t="shared" si="46"/>
        <v>2280</v>
      </c>
      <c r="AN61" s="205">
        <f t="shared" si="47"/>
        <v>4573</v>
      </c>
    </row>
    <row r="62" spans="1:40" s="6" customFormat="1" ht="30" customHeight="1" thickBot="1" x14ac:dyDescent="0.3">
      <c r="A62" s="67" t="s">
        <v>26</v>
      </c>
      <c r="B62" s="153">
        <v>31</v>
      </c>
      <c r="C62" s="154">
        <v>31</v>
      </c>
      <c r="D62" s="155">
        <f t="shared" si="35"/>
        <v>62</v>
      </c>
      <c r="E62" s="153">
        <v>65</v>
      </c>
      <c r="F62" s="154">
        <v>61</v>
      </c>
      <c r="G62" s="155">
        <v>126</v>
      </c>
      <c r="H62" s="153">
        <v>25</v>
      </c>
      <c r="I62" s="154">
        <v>26</v>
      </c>
      <c r="J62" s="155">
        <f t="shared" si="37"/>
        <v>51</v>
      </c>
      <c r="K62" s="153">
        <v>26</v>
      </c>
      <c r="L62" s="154">
        <v>26</v>
      </c>
      <c r="M62" s="155">
        <f t="shared" si="38"/>
        <v>52</v>
      </c>
      <c r="N62" s="153">
        <v>58</v>
      </c>
      <c r="O62" s="154">
        <v>58</v>
      </c>
      <c r="P62" s="155">
        <f t="shared" si="39"/>
        <v>116</v>
      </c>
      <c r="Q62" s="153">
        <v>33</v>
      </c>
      <c r="R62" s="154">
        <v>33</v>
      </c>
      <c r="S62" s="156">
        <f t="shared" si="40"/>
        <v>66</v>
      </c>
      <c r="T62" s="68">
        <v>41</v>
      </c>
      <c r="U62" s="69">
        <v>41</v>
      </c>
      <c r="V62" s="63">
        <f t="shared" si="41"/>
        <v>82</v>
      </c>
      <c r="W62" s="68">
        <v>54</v>
      </c>
      <c r="X62" s="69">
        <v>54</v>
      </c>
      <c r="Y62" s="63">
        <f t="shared" si="42"/>
        <v>108</v>
      </c>
      <c r="Z62" s="70">
        <v>53</v>
      </c>
      <c r="AA62" s="71">
        <v>53</v>
      </c>
      <c r="AB62" s="63">
        <f t="shared" si="48"/>
        <v>106</v>
      </c>
      <c r="AC62" s="68">
        <v>91</v>
      </c>
      <c r="AD62" s="69">
        <v>91</v>
      </c>
      <c r="AE62" s="63">
        <f t="shared" si="34"/>
        <v>182</v>
      </c>
      <c r="AF62" s="68">
        <v>75</v>
      </c>
      <c r="AG62" s="69">
        <v>74</v>
      </c>
      <c r="AH62" s="63">
        <f t="shared" si="43"/>
        <v>149</v>
      </c>
      <c r="AI62" s="68">
        <v>53</v>
      </c>
      <c r="AJ62" s="69">
        <v>53</v>
      </c>
      <c r="AK62" s="66">
        <f t="shared" si="44"/>
        <v>106</v>
      </c>
      <c r="AL62" s="200">
        <f t="shared" si="45"/>
        <v>605</v>
      </c>
      <c r="AM62" s="201">
        <f t="shared" si="46"/>
        <v>601</v>
      </c>
      <c r="AN62" s="205">
        <f t="shared" si="47"/>
        <v>1206</v>
      </c>
    </row>
    <row r="63" spans="1:40" s="6" customFormat="1" ht="30" customHeight="1" thickBot="1" x14ac:dyDescent="0.3">
      <c r="A63" s="67" t="s">
        <v>27</v>
      </c>
      <c r="B63" s="119">
        <v>144</v>
      </c>
      <c r="C63" s="120">
        <v>143</v>
      </c>
      <c r="D63" s="121">
        <f>SUM(B63:C63)</f>
        <v>287</v>
      </c>
      <c r="E63" s="153">
        <v>149</v>
      </c>
      <c r="F63" s="154">
        <v>145</v>
      </c>
      <c r="G63" s="155">
        <v>294</v>
      </c>
      <c r="H63" s="153">
        <v>190</v>
      </c>
      <c r="I63" s="154">
        <v>191</v>
      </c>
      <c r="J63" s="155">
        <f t="shared" si="37"/>
        <v>381</v>
      </c>
      <c r="K63" s="153">
        <v>176</v>
      </c>
      <c r="L63" s="154">
        <v>171</v>
      </c>
      <c r="M63" s="155">
        <f t="shared" si="38"/>
        <v>347</v>
      </c>
      <c r="N63" s="153">
        <v>201</v>
      </c>
      <c r="O63" s="154">
        <v>203</v>
      </c>
      <c r="P63" s="155">
        <f t="shared" si="39"/>
        <v>404</v>
      </c>
      <c r="Q63" s="153">
        <v>171</v>
      </c>
      <c r="R63" s="154">
        <v>170</v>
      </c>
      <c r="S63" s="156">
        <f t="shared" si="40"/>
        <v>341</v>
      </c>
      <c r="T63" s="19">
        <v>174</v>
      </c>
      <c r="U63" s="20">
        <v>174</v>
      </c>
      <c r="V63" s="63">
        <f t="shared" si="41"/>
        <v>348</v>
      </c>
      <c r="W63" s="68">
        <v>181</v>
      </c>
      <c r="X63" s="69">
        <v>179</v>
      </c>
      <c r="Y63" s="63">
        <f t="shared" si="42"/>
        <v>360</v>
      </c>
      <c r="Z63" s="70">
        <v>188</v>
      </c>
      <c r="AA63" s="71">
        <v>188</v>
      </c>
      <c r="AB63" s="63">
        <f t="shared" si="48"/>
        <v>376</v>
      </c>
      <c r="AC63" s="68">
        <v>198</v>
      </c>
      <c r="AD63" s="69">
        <v>198</v>
      </c>
      <c r="AE63" s="63">
        <f t="shared" si="34"/>
        <v>396</v>
      </c>
      <c r="AF63" s="68">
        <v>195</v>
      </c>
      <c r="AG63" s="69">
        <v>194</v>
      </c>
      <c r="AH63" s="63">
        <f t="shared" si="43"/>
        <v>389</v>
      </c>
      <c r="AI63" s="68">
        <v>148</v>
      </c>
      <c r="AJ63" s="69">
        <v>145</v>
      </c>
      <c r="AK63" s="66">
        <f t="shared" si="44"/>
        <v>293</v>
      </c>
      <c r="AL63" s="200">
        <f t="shared" si="45"/>
        <v>2115</v>
      </c>
      <c r="AM63" s="201">
        <f t="shared" si="46"/>
        <v>2101</v>
      </c>
      <c r="AN63" s="205">
        <f t="shared" si="47"/>
        <v>4216</v>
      </c>
    </row>
    <row r="64" spans="1:40" s="6" customFormat="1" ht="30" customHeight="1" thickBot="1" x14ac:dyDescent="0.3">
      <c r="A64" s="67" t="s">
        <v>28</v>
      </c>
      <c r="B64" s="153">
        <v>52</v>
      </c>
      <c r="C64" s="154">
        <v>52</v>
      </c>
      <c r="D64" s="155">
        <v>104</v>
      </c>
      <c r="E64" s="123">
        <v>84</v>
      </c>
      <c r="F64" s="124">
        <v>84</v>
      </c>
      <c r="G64" s="155">
        <v>294</v>
      </c>
      <c r="H64" s="153"/>
      <c r="I64" s="154"/>
      <c r="J64" s="155">
        <f t="shared" si="37"/>
        <v>0</v>
      </c>
      <c r="K64" s="153">
        <v>61</v>
      </c>
      <c r="L64" s="154">
        <v>61</v>
      </c>
      <c r="M64" s="155">
        <v>122</v>
      </c>
      <c r="N64" s="153">
        <v>69</v>
      </c>
      <c r="O64" s="154">
        <v>70</v>
      </c>
      <c r="P64" s="155">
        <v>139</v>
      </c>
      <c r="Q64" s="153">
        <v>77</v>
      </c>
      <c r="R64" s="154">
        <v>77</v>
      </c>
      <c r="S64" s="156">
        <v>154</v>
      </c>
      <c r="T64" s="68">
        <v>136</v>
      </c>
      <c r="U64" s="69">
        <v>137</v>
      </c>
      <c r="V64" s="63">
        <f t="shared" si="41"/>
        <v>273</v>
      </c>
      <c r="W64" s="22">
        <v>65</v>
      </c>
      <c r="X64" s="23">
        <v>65</v>
      </c>
      <c r="Y64" s="63">
        <f t="shared" si="42"/>
        <v>130</v>
      </c>
      <c r="Z64" s="70">
        <v>89</v>
      </c>
      <c r="AA64" s="71">
        <v>89</v>
      </c>
      <c r="AB64" s="63">
        <f t="shared" si="48"/>
        <v>178</v>
      </c>
      <c r="AC64" s="68">
        <v>86</v>
      </c>
      <c r="AD64" s="69">
        <v>87</v>
      </c>
      <c r="AE64" s="63">
        <f t="shared" si="34"/>
        <v>173</v>
      </c>
      <c r="AF64" s="68">
        <v>84</v>
      </c>
      <c r="AG64" s="69">
        <v>85</v>
      </c>
      <c r="AH64" s="63">
        <f t="shared" si="43"/>
        <v>169</v>
      </c>
      <c r="AI64" s="68">
        <v>46</v>
      </c>
      <c r="AJ64" s="69">
        <v>48</v>
      </c>
      <c r="AK64" s="66">
        <f t="shared" si="44"/>
        <v>94</v>
      </c>
      <c r="AL64" s="200">
        <f t="shared" si="45"/>
        <v>849</v>
      </c>
      <c r="AM64" s="201">
        <f t="shared" si="46"/>
        <v>855</v>
      </c>
      <c r="AN64" s="205">
        <f t="shared" si="47"/>
        <v>1704</v>
      </c>
    </row>
    <row r="65" spans="1:40" s="6" customFormat="1" ht="30" customHeight="1" thickBot="1" x14ac:dyDescent="0.3">
      <c r="A65" s="73" t="s">
        <v>29</v>
      </c>
      <c r="B65" s="153">
        <v>67</v>
      </c>
      <c r="C65" s="154">
        <v>63</v>
      </c>
      <c r="D65" s="155">
        <f t="shared" si="35"/>
        <v>130</v>
      </c>
      <c r="E65" s="153">
        <v>60</v>
      </c>
      <c r="F65" s="154">
        <v>57</v>
      </c>
      <c r="G65" s="155">
        <f t="shared" si="36"/>
        <v>117</v>
      </c>
      <c r="H65" s="153">
        <v>89</v>
      </c>
      <c r="I65" s="154">
        <v>89</v>
      </c>
      <c r="J65" s="155">
        <f t="shared" si="37"/>
        <v>178</v>
      </c>
      <c r="K65" s="153">
        <v>71</v>
      </c>
      <c r="L65" s="154">
        <v>71</v>
      </c>
      <c r="M65" s="155">
        <f t="shared" si="38"/>
        <v>142</v>
      </c>
      <c r="N65" s="153">
        <v>79</v>
      </c>
      <c r="O65" s="154">
        <v>80</v>
      </c>
      <c r="P65" s="155">
        <v>159</v>
      </c>
      <c r="Q65" s="153">
        <v>67</v>
      </c>
      <c r="R65" s="154">
        <v>66</v>
      </c>
      <c r="S65" s="156">
        <f t="shared" si="40"/>
        <v>133</v>
      </c>
      <c r="T65" s="68">
        <v>100</v>
      </c>
      <c r="U65" s="69">
        <v>101</v>
      </c>
      <c r="V65" s="63">
        <f t="shared" si="41"/>
        <v>201</v>
      </c>
      <c r="W65" s="68">
        <v>94</v>
      </c>
      <c r="X65" s="69">
        <v>93</v>
      </c>
      <c r="Y65" s="63">
        <f t="shared" si="42"/>
        <v>187</v>
      </c>
      <c r="Z65" s="70">
        <v>83</v>
      </c>
      <c r="AA65" s="71">
        <v>83</v>
      </c>
      <c r="AB65" s="63">
        <f t="shared" si="48"/>
        <v>166</v>
      </c>
      <c r="AC65" s="68">
        <v>101</v>
      </c>
      <c r="AD65" s="69">
        <v>100</v>
      </c>
      <c r="AE65" s="63">
        <f t="shared" si="34"/>
        <v>201</v>
      </c>
      <c r="AF65" s="68">
        <v>104</v>
      </c>
      <c r="AG65" s="69">
        <v>100</v>
      </c>
      <c r="AH65" s="63">
        <f t="shared" si="43"/>
        <v>204</v>
      </c>
      <c r="AI65" s="68">
        <v>83</v>
      </c>
      <c r="AJ65" s="69">
        <v>83</v>
      </c>
      <c r="AK65" s="66">
        <f t="shared" si="44"/>
        <v>166</v>
      </c>
      <c r="AL65" s="200">
        <f t="shared" si="45"/>
        <v>998</v>
      </c>
      <c r="AM65" s="201">
        <f t="shared" si="46"/>
        <v>986</v>
      </c>
      <c r="AN65" s="205">
        <f t="shared" si="47"/>
        <v>1984</v>
      </c>
    </row>
    <row r="66" spans="1:40" s="6" customFormat="1" ht="30" customHeight="1" thickBot="1" x14ac:dyDescent="0.3">
      <c r="A66" s="67" t="s">
        <v>30</v>
      </c>
      <c r="B66" s="153">
        <v>28</v>
      </c>
      <c r="C66" s="154">
        <v>28</v>
      </c>
      <c r="D66" s="155">
        <f t="shared" si="35"/>
        <v>56</v>
      </c>
      <c r="E66" s="153">
        <v>34</v>
      </c>
      <c r="F66" s="154">
        <v>33</v>
      </c>
      <c r="G66" s="155">
        <v>67</v>
      </c>
      <c r="H66" s="153">
        <v>69</v>
      </c>
      <c r="I66" s="154">
        <v>69</v>
      </c>
      <c r="J66" s="155">
        <f t="shared" si="37"/>
        <v>138</v>
      </c>
      <c r="K66" s="153">
        <v>31</v>
      </c>
      <c r="L66" s="154">
        <v>31</v>
      </c>
      <c r="M66" s="155">
        <f t="shared" si="38"/>
        <v>62</v>
      </c>
      <c r="N66" s="153">
        <v>55</v>
      </c>
      <c r="O66" s="154">
        <v>55</v>
      </c>
      <c r="P66" s="155">
        <v>110</v>
      </c>
      <c r="Q66" s="153">
        <v>30</v>
      </c>
      <c r="R66" s="154">
        <v>30</v>
      </c>
      <c r="S66" s="156">
        <f t="shared" si="40"/>
        <v>60</v>
      </c>
      <c r="T66" s="68">
        <v>34</v>
      </c>
      <c r="U66" s="69">
        <v>34</v>
      </c>
      <c r="V66" s="63">
        <f t="shared" si="41"/>
        <v>68</v>
      </c>
      <c r="W66" s="68">
        <v>38</v>
      </c>
      <c r="X66" s="69">
        <v>38</v>
      </c>
      <c r="Y66" s="63">
        <f t="shared" si="42"/>
        <v>76</v>
      </c>
      <c r="Z66" s="70">
        <v>46</v>
      </c>
      <c r="AA66" s="71">
        <v>46</v>
      </c>
      <c r="AB66" s="63">
        <f t="shared" si="48"/>
        <v>92</v>
      </c>
      <c r="AC66" s="68">
        <v>40</v>
      </c>
      <c r="AD66" s="69">
        <v>40</v>
      </c>
      <c r="AE66" s="63">
        <f t="shared" si="34"/>
        <v>80</v>
      </c>
      <c r="AF66" s="68">
        <v>46</v>
      </c>
      <c r="AG66" s="69">
        <v>46</v>
      </c>
      <c r="AH66" s="63">
        <f t="shared" si="43"/>
        <v>92</v>
      </c>
      <c r="AI66" s="68">
        <v>54</v>
      </c>
      <c r="AJ66" s="69">
        <v>54</v>
      </c>
      <c r="AK66" s="66">
        <f t="shared" si="44"/>
        <v>108</v>
      </c>
      <c r="AL66" s="200">
        <f t="shared" si="45"/>
        <v>505</v>
      </c>
      <c r="AM66" s="201">
        <f t="shared" si="46"/>
        <v>504</v>
      </c>
      <c r="AN66" s="205">
        <f t="shared" si="47"/>
        <v>1009</v>
      </c>
    </row>
    <row r="67" spans="1:40" s="6" customFormat="1" ht="30" customHeight="1" thickBot="1" x14ac:dyDescent="0.3">
      <c r="A67" s="72" t="s">
        <v>31</v>
      </c>
      <c r="B67" s="153">
        <v>0</v>
      </c>
      <c r="C67" s="154">
        <v>0</v>
      </c>
      <c r="D67" s="155">
        <f t="shared" si="35"/>
        <v>0</v>
      </c>
      <c r="E67" s="153"/>
      <c r="F67" s="154"/>
      <c r="G67" s="155">
        <f t="shared" si="36"/>
        <v>0</v>
      </c>
      <c r="H67" s="153"/>
      <c r="I67" s="154"/>
      <c r="J67" s="155">
        <f t="shared" si="37"/>
        <v>0</v>
      </c>
      <c r="K67" s="153">
        <v>0</v>
      </c>
      <c r="L67" s="154">
        <v>0</v>
      </c>
      <c r="M67" s="155">
        <f t="shared" si="38"/>
        <v>0</v>
      </c>
      <c r="N67" s="153">
        <v>0</v>
      </c>
      <c r="O67" s="154">
        <v>0</v>
      </c>
      <c r="P67" s="155">
        <f t="shared" si="39"/>
        <v>0</v>
      </c>
      <c r="Q67" s="153"/>
      <c r="R67" s="154"/>
      <c r="S67" s="156">
        <f t="shared" si="40"/>
        <v>0</v>
      </c>
      <c r="T67" s="68">
        <v>0</v>
      </c>
      <c r="U67" s="69">
        <v>0</v>
      </c>
      <c r="V67" s="63">
        <f t="shared" si="41"/>
        <v>0</v>
      </c>
      <c r="W67" s="68">
        <v>0</v>
      </c>
      <c r="X67" s="69">
        <v>0</v>
      </c>
      <c r="Y67" s="63">
        <f t="shared" si="42"/>
        <v>0</v>
      </c>
      <c r="Z67" s="70">
        <v>0</v>
      </c>
      <c r="AA67" s="71">
        <v>0</v>
      </c>
      <c r="AB67" s="63">
        <f t="shared" si="48"/>
        <v>0</v>
      </c>
      <c r="AC67" s="68">
        <v>0</v>
      </c>
      <c r="AD67" s="69">
        <v>0</v>
      </c>
      <c r="AE67" s="63">
        <f t="shared" si="34"/>
        <v>0</v>
      </c>
      <c r="AF67" s="68">
        <v>0</v>
      </c>
      <c r="AG67" s="69">
        <v>0</v>
      </c>
      <c r="AH67" s="63">
        <f t="shared" si="43"/>
        <v>0</v>
      </c>
      <c r="AI67" s="68">
        <v>0</v>
      </c>
      <c r="AJ67" s="69">
        <v>0</v>
      </c>
      <c r="AK67" s="66">
        <f t="shared" si="44"/>
        <v>0</v>
      </c>
      <c r="AL67" s="200">
        <f t="shared" si="45"/>
        <v>0</v>
      </c>
      <c r="AM67" s="201">
        <f t="shared" si="46"/>
        <v>0</v>
      </c>
      <c r="AN67" s="205">
        <f t="shared" si="47"/>
        <v>0</v>
      </c>
    </row>
    <row r="68" spans="1:40" s="6" customFormat="1" ht="30" customHeight="1" thickBot="1" x14ac:dyDescent="0.3">
      <c r="A68" s="67" t="s">
        <v>32</v>
      </c>
      <c r="B68" s="153">
        <v>253</v>
      </c>
      <c r="C68" s="154">
        <v>252</v>
      </c>
      <c r="D68" s="155">
        <f t="shared" si="35"/>
        <v>505</v>
      </c>
      <c r="E68" s="153">
        <v>216</v>
      </c>
      <c r="F68" s="154">
        <v>214</v>
      </c>
      <c r="G68" s="155">
        <f t="shared" si="36"/>
        <v>430</v>
      </c>
      <c r="H68" s="153">
        <v>189</v>
      </c>
      <c r="I68" s="154">
        <v>189</v>
      </c>
      <c r="J68" s="155">
        <f t="shared" si="37"/>
        <v>378</v>
      </c>
      <c r="K68" s="153">
        <v>203</v>
      </c>
      <c r="L68" s="154">
        <v>203</v>
      </c>
      <c r="M68" s="155">
        <f t="shared" si="38"/>
        <v>406</v>
      </c>
      <c r="N68" s="153">
        <v>215</v>
      </c>
      <c r="O68" s="154">
        <v>213</v>
      </c>
      <c r="P68" s="155">
        <v>428</v>
      </c>
      <c r="Q68" s="153">
        <v>214</v>
      </c>
      <c r="R68" s="154">
        <v>214</v>
      </c>
      <c r="S68" s="156">
        <f t="shared" si="40"/>
        <v>428</v>
      </c>
      <c r="T68" s="68">
        <v>246</v>
      </c>
      <c r="U68" s="69">
        <v>246</v>
      </c>
      <c r="V68" s="63">
        <f t="shared" si="41"/>
        <v>492</v>
      </c>
      <c r="W68" s="68">
        <v>268</v>
      </c>
      <c r="X68" s="69">
        <v>268</v>
      </c>
      <c r="Y68" s="63">
        <f t="shared" si="42"/>
        <v>536</v>
      </c>
      <c r="Z68" s="70">
        <v>251</v>
      </c>
      <c r="AA68" s="71">
        <v>251</v>
      </c>
      <c r="AB68" s="63">
        <f t="shared" si="48"/>
        <v>502</v>
      </c>
      <c r="AC68" s="68">
        <v>275</v>
      </c>
      <c r="AD68" s="69">
        <v>275</v>
      </c>
      <c r="AE68" s="63">
        <f t="shared" si="34"/>
        <v>550</v>
      </c>
      <c r="AF68" s="68">
        <v>290</v>
      </c>
      <c r="AG68" s="69">
        <v>287</v>
      </c>
      <c r="AH68" s="63">
        <f t="shared" si="43"/>
        <v>577</v>
      </c>
      <c r="AI68" s="68">
        <v>424</v>
      </c>
      <c r="AJ68" s="69">
        <v>427</v>
      </c>
      <c r="AK68" s="66">
        <f t="shared" si="44"/>
        <v>851</v>
      </c>
      <c r="AL68" s="200">
        <f t="shared" si="45"/>
        <v>3044</v>
      </c>
      <c r="AM68" s="201">
        <f t="shared" si="46"/>
        <v>3039</v>
      </c>
      <c r="AN68" s="205">
        <f t="shared" si="47"/>
        <v>6083</v>
      </c>
    </row>
    <row r="69" spans="1:40" s="6" customFormat="1" ht="30" customHeight="1" thickBot="1" x14ac:dyDescent="0.3">
      <c r="A69" s="67" t="s">
        <v>33</v>
      </c>
      <c r="B69" s="153">
        <v>190</v>
      </c>
      <c r="C69" s="154">
        <v>186</v>
      </c>
      <c r="D69" s="155">
        <f t="shared" si="35"/>
        <v>376</v>
      </c>
      <c r="E69" s="153">
        <v>152</v>
      </c>
      <c r="F69" s="154">
        <v>151</v>
      </c>
      <c r="G69" s="155">
        <v>303</v>
      </c>
      <c r="H69" s="153">
        <v>182</v>
      </c>
      <c r="I69" s="154">
        <v>182</v>
      </c>
      <c r="J69" s="155">
        <f t="shared" si="37"/>
        <v>364</v>
      </c>
      <c r="K69" s="153">
        <v>180</v>
      </c>
      <c r="L69" s="154">
        <v>180</v>
      </c>
      <c r="M69" s="155">
        <f t="shared" si="38"/>
        <v>360</v>
      </c>
      <c r="N69" s="153">
        <v>233</v>
      </c>
      <c r="O69" s="154">
        <v>233</v>
      </c>
      <c r="P69" s="155">
        <v>466</v>
      </c>
      <c r="Q69" s="153">
        <v>222</v>
      </c>
      <c r="R69" s="154">
        <v>222</v>
      </c>
      <c r="S69" s="156">
        <v>444</v>
      </c>
      <c r="T69" s="68">
        <v>199</v>
      </c>
      <c r="U69" s="69">
        <v>199</v>
      </c>
      <c r="V69" s="63">
        <f t="shared" si="41"/>
        <v>398</v>
      </c>
      <c r="W69" s="68">
        <v>228</v>
      </c>
      <c r="X69" s="69">
        <v>229</v>
      </c>
      <c r="Y69" s="63">
        <f t="shared" si="42"/>
        <v>457</v>
      </c>
      <c r="Z69" s="70">
        <v>167</v>
      </c>
      <c r="AA69" s="71">
        <v>167</v>
      </c>
      <c r="AB69" s="63">
        <f t="shared" si="48"/>
        <v>334</v>
      </c>
      <c r="AC69" s="68">
        <v>227</v>
      </c>
      <c r="AD69" s="69">
        <v>228</v>
      </c>
      <c r="AE69" s="63">
        <f t="shared" si="34"/>
        <v>455</v>
      </c>
      <c r="AF69" s="68">
        <v>266</v>
      </c>
      <c r="AG69" s="69">
        <v>267</v>
      </c>
      <c r="AH69" s="63">
        <f t="shared" si="43"/>
        <v>533</v>
      </c>
      <c r="AI69" s="68">
        <v>227</v>
      </c>
      <c r="AJ69" s="69">
        <v>228</v>
      </c>
      <c r="AK69" s="66">
        <f t="shared" si="44"/>
        <v>455</v>
      </c>
      <c r="AL69" s="200">
        <f t="shared" si="45"/>
        <v>2473</v>
      </c>
      <c r="AM69" s="201">
        <f t="shared" si="46"/>
        <v>2472</v>
      </c>
      <c r="AN69" s="205">
        <f t="shared" si="47"/>
        <v>4945</v>
      </c>
    </row>
    <row r="70" spans="1:40" s="6" customFormat="1" ht="30" customHeight="1" thickBot="1" x14ac:dyDescent="0.3">
      <c r="A70" s="60" t="s">
        <v>34</v>
      </c>
      <c r="B70" s="119">
        <v>5</v>
      </c>
      <c r="C70" s="120">
        <v>5</v>
      </c>
      <c r="D70" s="155">
        <f t="shared" si="35"/>
        <v>10</v>
      </c>
      <c r="E70" s="153">
        <v>6</v>
      </c>
      <c r="F70" s="154">
        <v>6</v>
      </c>
      <c r="G70" s="155">
        <v>12</v>
      </c>
      <c r="H70" s="153">
        <v>4</v>
      </c>
      <c r="I70" s="154">
        <v>5</v>
      </c>
      <c r="J70" s="155">
        <v>9</v>
      </c>
      <c r="K70" s="153">
        <v>5</v>
      </c>
      <c r="L70" s="154">
        <v>6</v>
      </c>
      <c r="M70" s="155">
        <v>11</v>
      </c>
      <c r="N70" s="153">
        <v>10</v>
      </c>
      <c r="O70" s="154">
        <v>10</v>
      </c>
      <c r="P70" s="155">
        <v>20</v>
      </c>
      <c r="Q70" s="153">
        <v>5</v>
      </c>
      <c r="R70" s="154">
        <v>5</v>
      </c>
      <c r="S70" s="156">
        <v>10</v>
      </c>
      <c r="T70" s="19">
        <v>4</v>
      </c>
      <c r="U70" s="20">
        <v>4</v>
      </c>
      <c r="V70" s="63">
        <f t="shared" si="41"/>
        <v>8</v>
      </c>
      <c r="W70" s="68">
        <v>11</v>
      </c>
      <c r="X70" s="69">
        <v>11</v>
      </c>
      <c r="Y70" s="63">
        <f t="shared" si="42"/>
        <v>22</v>
      </c>
      <c r="Z70" s="70">
        <v>3</v>
      </c>
      <c r="AA70" s="71">
        <v>3</v>
      </c>
      <c r="AB70" s="63">
        <f t="shared" si="48"/>
        <v>6</v>
      </c>
      <c r="AC70" s="68">
        <v>9</v>
      </c>
      <c r="AD70" s="69">
        <v>8</v>
      </c>
      <c r="AE70" s="63">
        <f t="shared" si="34"/>
        <v>17</v>
      </c>
      <c r="AF70" s="68">
        <v>26</v>
      </c>
      <c r="AG70" s="69">
        <v>26</v>
      </c>
      <c r="AH70" s="63">
        <f t="shared" si="43"/>
        <v>52</v>
      </c>
      <c r="AI70" s="68">
        <v>14</v>
      </c>
      <c r="AJ70" s="69">
        <v>15</v>
      </c>
      <c r="AK70" s="66">
        <f t="shared" si="44"/>
        <v>29</v>
      </c>
      <c r="AL70" s="200">
        <f t="shared" si="45"/>
        <v>102</v>
      </c>
      <c r="AM70" s="201">
        <f t="shared" si="46"/>
        <v>104</v>
      </c>
      <c r="AN70" s="205">
        <f t="shared" si="47"/>
        <v>206</v>
      </c>
    </row>
    <row r="71" spans="1:40" s="6" customFormat="1" ht="30" customHeight="1" thickBot="1" x14ac:dyDescent="0.3">
      <c r="A71" s="67" t="s">
        <v>35</v>
      </c>
      <c r="B71" s="153">
        <v>7</v>
      </c>
      <c r="C71" s="154">
        <v>7</v>
      </c>
      <c r="D71" s="155">
        <f t="shared" si="35"/>
        <v>14</v>
      </c>
      <c r="E71" s="153">
        <v>11</v>
      </c>
      <c r="F71" s="154">
        <v>11</v>
      </c>
      <c r="G71" s="155">
        <f t="shared" si="36"/>
        <v>22</v>
      </c>
      <c r="H71" s="153">
        <v>32</v>
      </c>
      <c r="I71" s="154">
        <v>32</v>
      </c>
      <c r="J71" s="155">
        <f t="shared" si="37"/>
        <v>64</v>
      </c>
      <c r="K71" s="153">
        <v>39</v>
      </c>
      <c r="L71" s="154">
        <v>38</v>
      </c>
      <c r="M71" s="155">
        <f t="shared" si="38"/>
        <v>77</v>
      </c>
      <c r="N71" s="153">
        <v>19</v>
      </c>
      <c r="O71" s="154">
        <v>19</v>
      </c>
      <c r="P71" s="155">
        <f t="shared" si="39"/>
        <v>38</v>
      </c>
      <c r="Q71" s="153">
        <v>12</v>
      </c>
      <c r="R71" s="154">
        <v>13</v>
      </c>
      <c r="S71" s="156">
        <f t="shared" si="40"/>
        <v>25</v>
      </c>
      <c r="T71" s="68">
        <v>24</v>
      </c>
      <c r="U71" s="69">
        <v>14</v>
      </c>
      <c r="V71" s="63">
        <f t="shared" si="41"/>
        <v>38</v>
      </c>
      <c r="W71" s="68">
        <v>32</v>
      </c>
      <c r="X71" s="69">
        <v>32</v>
      </c>
      <c r="Y71" s="63">
        <f t="shared" si="42"/>
        <v>64</v>
      </c>
      <c r="Z71" s="70">
        <v>20</v>
      </c>
      <c r="AA71" s="71">
        <v>23</v>
      </c>
      <c r="AB71" s="63">
        <f t="shared" si="48"/>
        <v>43</v>
      </c>
      <c r="AC71" s="68">
        <v>22</v>
      </c>
      <c r="AD71" s="69">
        <v>24</v>
      </c>
      <c r="AE71" s="63">
        <f t="shared" si="34"/>
        <v>46</v>
      </c>
      <c r="AF71" s="68">
        <v>22</v>
      </c>
      <c r="AG71" s="69">
        <v>21</v>
      </c>
      <c r="AH71" s="63">
        <f t="shared" si="43"/>
        <v>43</v>
      </c>
      <c r="AI71" s="68">
        <v>43</v>
      </c>
      <c r="AJ71" s="69">
        <v>42</v>
      </c>
      <c r="AK71" s="66">
        <f t="shared" si="44"/>
        <v>85</v>
      </c>
      <c r="AL71" s="200">
        <f t="shared" si="45"/>
        <v>283</v>
      </c>
      <c r="AM71" s="201">
        <f t="shared" si="46"/>
        <v>276</v>
      </c>
      <c r="AN71" s="205">
        <f t="shared" si="47"/>
        <v>559</v>
      </c>
    </row>
    <row r="72" spans="1:40" s="6" customFormat="1" ht="30" customHeight="1" thickBot="1" x14ac:dyDescent="0.3">
      <c r="A72" s="73" t="s">
        <v>36</v>
      </c>
      <c r="B72" s="153">
        <v>0</v>
      </c>
      <c r="C72" s="154">
        <v>0</v>
      </c>
      <c r="D72" s="155">
        <v>0</v>
      </c>
      <c r="E72" s="153">
        <v>812</v>
      </c>
      <c r="F72" s="154">
        <v>812</v>
      </c>
      <c r="G72" s="155">
        <v>1624</v>
      </c>
      <c r="H72" s="153">
        <v>1057</v>
      </c>
      <c r="I72" s="154">
        <v>1057</v>
      </c>
      <c r="J72" s="155">
        <v>2114</v>
      </c>
      <c r="K72" s="153">
        <v>1043</v>
      </c>
      <c r="L72" s="154">
        <v>1043</v>
      </c>
      <c r="M72" s="155">
        <v>2086</v>
      </c>
      <c r="N72" s="153">
        <v>1117</v>
      </c>
      <c r="O72" s="154">
        <v>1117</v>
      </c>
      <c r="P72" s="155">
        <v>2234</v>
      </c>
      <c r="Q72" s="153">
        <v>971</v>
      </c>
      <c r="R72" s="154">
        <v>978</v>
      </c>
      <c r="S72" s="156">
        <v>1949</v>
      </c>
      <c r="T72" s="68">
        <v>930</v>
      </c>
      <c r="U72" s="69">
        <v>928</v>
      </c>
      <c r="V72" s="63">
        <f t="shared" si="41"/>
        <v>1858</v>
      </c>
      <c r="W72" s="68">
        <v>1115</v>
      </c>
      <c r="X72" s="69">
        <v>1115</v>
      </c>
      <c r="Y72" s="63">
        <f t="shared" si="42"/>
        <v>2230</v>
      </c>
      <c r="Z72" s="70">
        <v>1071</v>
      </c>
      <c r="AA72" s="71">
        <v>1070</v>
      </c>
      <c r="AB72" s="63">
        <f t="shared" si="48"/>
        <v>2141</v>
      </c>
      <c r="AC72" s="68">
        <v>1049</v>
      </c>
      <c r="AD72" s="69">
        <v>1050</v>
      </c>
      <c r="AE72" s="63">
        <f t="shared" si="34"/>
        <v>2099</v>
      </c>
      <c r="AF72" s="68">
        <v>266</v>
      </c>
      <c r="AG72" s="69">
        <v>267</v>
      </c>
      <c r="AH72" s="63">
        <f t="shared" si="43"/>
        <v>533</v>
      </c>
      <c r="AI72" s="68">
        <v>696</v>
      </c>
      <c r="AJ72" s="69">
        <v>695</v>
      </c>
      <c r="AK72" s="66">
        <f t="shared" si="44"/>
        <v>1391</v>
      </c>
      <c r="AL72" s="200">
        <f t="shared" si="45"/>
        <v>10127</v>
      </c>
      <c r="AM72" s="201">
        <f t="shared" si="46"/>
        <v>10132</v>
      </c>
      <c r="AN72" s="205">
        <f t="shared" si="47"/>
        <v>20259</v>
      </c>
    </row>
    <row r="73" spans="1:40" s="6" customFormat="1" ht="30" customHeight="1" thickBot="1" x14ac:dyDescent="0.3">
      <c r="A73" s="73" t="s">
        <v>37</v>
      </c>
      <c r="B73" s="153"/>
      <c r="C73" s="154"/>
      <c r="D73" s="155">
        <f t="shared" si="35"/>
        <v>0</v>
      </c>
      <c r="E73" s="153">
        <v>121</v>
      </c>
      <c r="F73" s="154">
        <v>120</v>
      </c>
      <c r="G73" s="155">
        <v>241</v>
      </c>
      <c r="H73" s="153">
        <v>139</v>
      </c>
      <c r="I73" s="154">
        <v>139</v>
      </c>
      <c r="J73" s="155">
        <f t="shared" si="37"/>
        <v>278</v>
      </c>
      <c r="K73" s="153">
        <v>102</v>
      </c>
      <c r="L73" s="154">
        <v>103</v>
      </c>
      <c r="M73" s="155">
        <f t="shared" si="38"/>
        <v>205</v>
      </c>
      <c r="N73" s="153">
        <v>127</v>
      </c>
      <c r="O73" s="154">
        <v>127</v>
      </c>
      <c r="P73" s="155">
        <v>254</v>
      </c>
      <c r="Q73" s="153">
        <v>125</v>
      </c>
      <c r="R73" s="154">
        <v>126</v>
      </c>
      <c r="S73" s="156">
        <f t="shared" si="40"/>
        <v>251</v>
      </c>
      <c r="T73" s="68">
        <v>136</v>
      </c>
      <c r="U73" s="69">
        <v>166</v>
      </c>
      <c r="V73" s="63">
        <f t="shared" si="41"/>
        <v>302</v>
      </c>
      <c r="W73" s="68">
        <v>131</v>
      </c>
      <c r="X73" s="69">
        <v>127</v>
      </c>
      <c r="Y73" s="63">
        <f t="shared" si="42"/>
        <v>258</v>
      </c>
      <c r="Z73" s="70">
        <v>184</v>
      </c>
      <c r="AA73" s="71">
        <v>187</v>
      </c>
      <c r="AB73" s="63">
        <f t="shared" si="48"/>
        <v>371</v>
      </c>
      <c r="AC73" s="68">
        <v>144</v>
      </c>
      <c r="AD73" s="69">
        <v>143</v>
      </c>
      <c r="AE73" s="63">
        <f t="shared" si="34"/>
        <v>287</v>
      </c>
      <c r="AF73" s="68">
        <v>152</v>
      </c>
      <c r="AG73" s="69">
        <v>151</v>
      </c>
      <c r="AH73" s="63">
        <f t="shared" si="43"/>
        <v>303</v>
      </c>
      <c r="AI73" s="68">
        <v>153</v>
      </c>
      <c r="AJ73" s="69">
        <v>153</v>
      </c>
      <c r="AK73" s="66">
        <f t="shared" si="44"/>
        <v>306</v>
      </c>
      <c r="AL73" s="200">
        <f t="shared" si="45"/>
        <v>1514</v>
      </c>
      <c r="AM73" s="201">
        <f t="shared" si="46"/>
        <v>1542</v>
      </c>
      <c r="AN73" s="205">
        <f t="shared" si="47"/>
        <v>3056</v>
      </c>
    </row>
    <row r="74" spans="1:40" s="6" customFormat="1" ht="30" customHeight="1" thickBot="1" x14ac:dyDescent="0.3">
      <c r="A74" s="73" t="s">
        <v>38</v>
      </c>
      <c r="B74" s="153">
        <v>50</v>
      </c>
      <c r="C74" s="154">
        <v>48</v>
      </c>
      <c r="D74" s="155">
        <f t="shared" si="35"/>
        <v>98</v>
      </c>
      <c r="E74" s="153">
        <v>52</v>
      </c>
      <c r="F74" s="154">
        <v>52</v>
      </c>
      <c r="G74" s="155">
        <f t="shared" si="36"/>
        <v>104</v>
      </c>
      <c r="H74" s="153">
        <v>22</v>
      </c>
      <c r="I74" s="154">
        <v>22</v>
      </c>
      <c r="J74" s="155">
        <f t="shared" si="37"/>
        <v>44</v>
      </c>
      <c r="K74" s="153">
        <v>30</v>
      </c>
      <c r="L74" s="154">
        <v>30</v>
      </c>
      <c r="M74" s="155">
        <v>60</v>
      </c>
      <c r="N74" s="153">
        <v>50</v>
      </c>
      <c r="O74" s="154">
        <v>50</v>
      </c>
      <c r="P74" s="155">
        <v>100</v>
      </c>
      <c r="Q74" s="153">
        <v>54</v>
      </c>
      <c r="R74" s="154">
        <v>58</v>
      </c>
      <c r="S74" s="156">
        <f t="shared" si="40"/>
        <v>112</v>
      </c>
      <c r="T74" s="68">
        <v>60</v>
      </c>
      <c r="U74" s="69">
        <v>59</v>
      </c>
      <c r="V74" s="63">
        <f t="shared" si="41"/>
        <v>119</v>
      </c>
      <c r="W74" s="68">
        <v>52</v>
      </c>
      <c r="X74" s="69">
        <v>52</v>
      </c>
      <c r="Y74" s="63">
        <f t="shared" si="42"/>
        <v>104</v>
      </c>
      <c r="Z74" s="70">
        <v>55</v>
      </c>
      <c r="AA74" s="71">
        <v>55</v>
      </c>
      <c r="AB74" s="63">
        <f t="shared" si="48"/>
        <v>110</v>
      </c>
      <c r="AC74" s="68">
        <v>59</v>
      </c>
      <c r="AD74" s="69">
        <v>59</v>
      </c>
      <c r="AE74" s="63">
        <f t="shared" si="34"/>
        <v>118</v>
      </c>
      <c r="AF74" s="68">
        <v>76</v>
      </c>
      <c r="AG74" s="69">
        <v>78</v>
      </c>
      <c r="AH74" s="63">
        <f t="shared" si="43"/>
        <v>154</v>
      </c>
      <c r="AI74" s="68">
        <v>48</v>
      </c>
      <c r="AJ74" s="69">
        <v>49</v>
      </c>
      <c r="AK74" s="66">
        <f t="shared" si="44"/>
        <v>97</v>
      </c>
      <c r="AL74" s="200">
        <f t="shared" si="45"/>
        <v>608</v>
      </c>
      <c r="AM74" s="201">
        <f t="shared" si="46"/>
        <v>612</v>
      </c>
      <c r="AN74" s="205">
        <f t="shared" si="47"/>
        <v>1220</v>
      </c>
    </row>
    <row r="75" spans="1:40" s="6" customFormat="1" ht="30" customHeight="1" thickBot="1" x14ac:dyDescent="0.3">
      <c r="A75" s="73" t="s">
        <v>39</v>
      </c>
      <c r="B75" s="153">
        <v>115</v>
      </c>
      <c r="C75" s="154">
        <v>114</v>
      </c>
      <c r="D75" s="155">
        <v>229</v>
      </c>
      <c r="E75" s="153">
        <v>143</v>
      </c>
      <c r="F75" s="154">
        <v>143</v>
      </c>
      <c r="G75" s="155">
        <v>286</v>
      </c>
      <c r="H75" s="153">
        <v>158</v>
      </c>
      <c r="I75" s="154">
        <v>159</v>
      </c>
      <c r="J75" s="155">
        <v>317</v>
      </c>
      <c r="K75" s="153">
        <v>80</v>
      </c>
      <c r="L75" s="154">
        <v>80</v>
      </c>
      <c r="M75" s="155">
        <v>160</v>
      </c>
      <c r="N75" s="153">
        <v>89</v>
      </c>
      <c r="O75" s="154">
        <v>89</v>
      </c>
      <c r="P75" s="155">
        <v>178</v>
      </c>
      <c r="Q75" s="153">
        <v>84</v>
      </c>
      <c r="R75" s="154">
        <v>84</v>
      </c>
      <c r="S75" s="156">
        <v>168</v>
      </c>
      <c r="T75" s="68">
        <v>151</v>
      </c>
      <c r="U75" s="69">
        <v>151</v>
      </c>
      <c r="V75" s="63">
        <f t="shared" si="41"/>
        <v>302</v>
      </c>
      <c r="W75" s="68">
        <v>155</v>
      </c>
      <c r="X75" s="69">
        <v>155</v>
      </c>
      <c r="Y75" s="63">
        <f t="shared" si="42"/>
        <v>310</v>
      </c>
      <c r="Z75" s="70">
        <v>140</v>
      </c>
      <c r="AA75" s="71">
        <v>140</v>
      </c>
      <c r="AB75" s="63">
        <f t="shared" si="48"/>
        <v>280</v>
      </c>
      <c r="AC75" s="68">
        <v>166</v>
      </c>
      <c r="AD75" s="69">
        <v>165</v>
      </c>
      <c r="AE75" s="63">
        <f t="shared" si="34"/>
        <v>331</v>
      </c>
      <c r="AF75" s="68">
        <v>161</v>
      </c>
      <c r="AG75" s="69">
        <v>161</v>
      </c>
      <c r="AH75" s="63">
        <f t="shared" si="43"/>
        <v>322</v>
      </c>
      <c r="AI75" s="68">
        <v>131</v>
      </c>
      <c r="AJ75" s="69">
        <v>130</v>
      </c>
      <c r="AK75" s="66">
        <f t="shared" si="44"/>
        <v>261</v>
      </c>
      <c r="AL75" s="200">
        <f t="shared" si="45"/>
        <v>1573</v>
      </c>
      <c r="AM75" s="201">
        <f t="shared" si="46"/>
        <v>1571</v>
      </c>
      <c r="AN75" s="205">
        <f t="shared" si="47"/>
        <v>3144</v>
      </c>
    </row>
    <row r="76" spans="1:40" s="6" customFormat="1" ht="30" customHeight="1" thickBot="1" x14ac:dyDescent="0.3">
      <c r="A76" s="73" t="s">
        <v>52</v>
      </c>
      <c r="B76" s="153">
        <v>0</v>
      </c>
      <c r="C76" s="154">
        <v>0</v>
      </c>
      <c r="D76" s="155">
        <v>0</v>
      </c>
      <c r="E76" s="153">
        <v>0</v>
      </c>
      <c r="F76" s="154">
        <v>0</v>
      </c>
      <c r="G76" s="155">
        <v>0</v>
      </c>
      <c r="H76" s="153">
        <v>0</v>
      </c>
      <c r="I76" s="154">
        <v>0</v>
      </c>
      <c r="J76" s="155">
        <v>0</v>
      </c>
      <c r="K76" s="153">
        <v>0</v>
      </c>
      <c r="L76" s="154">
        <v>0</v>
      </c>
      <c r="M76" s="155">
        <v>0</v>
      </c>
      <c r="N76" s="153">
        <v>0</v>
      </c>
      <c r="O76" s="154">
        <v>0</v>
      </c>
      <c r="P76" s="155">
        <v>0</v>
      </c>
      <c r="Q76" s="153">
        <v>0</v>
      </c>
      <c r="R76" s="154">
        <v>0</v>
      </c>
      <c r="S76" s="156">
        <v>0</v>
      </c>
      <c r="T76" s="68">
        <v>0</v>
      </c>
      <c r="U76" s="69">
        <v>0</v>
      </c>
      <c r="V76" s="63">
        <f t="shared" si="41"/>
        <v>0</v>
      </c>
      <c r="W76" s="68">
        <v>0</v>
      </c>
      <c r="X76" s="69">
        <v>0</v>
      </c>
      <c r="Y76" s="63">
        <f t="shared" si="42"/>
        <v>0</v>
      </c>
      <c r="Z76" s="70">
        <v>0</v>
      </c>
      <c r="AA76" s="71">
        <v>0</v>
      </c>
      <c r="AB76" s="63">
        <f t="shared" si="48"/>
        <v>0</v>
      </c>
      <c r="AC76" s="68">
        <v>0</v>
      </c>
      <c r="AD76" s="69">
        <v>0</v>
      </c>
      <c r="AE76" s="63">
        <f t="shared" si="34"/>
        <v>0</v>
      </c>
      <c r="AF76" s="68">
        <v>0</v>
      </c>
      <c r="AG76" s="69">
        <v>0</v>
      </c>
      <c r="AH76" s="63">
        <f t="shared" si="43"/>
        <v>0</v>
      </c>
      <c r="AI76" s="68">
        <v>73</v>
      </c>
      <c r="AJ76" s="69">
        <v>73</v>
      </c>
      <c r="AK76" s="66">
        <f t="shared" si="44"/>
        <v>146</v>
      </c>
      <c r="AL76" s="200">
        <f t="shared" si="45"/>
        <v>73</v>
      </c>
      <c r="AM76" s="201">
        <f t="shared" si="46"/>
        <v>73</v>
      </c>
      <c r="AN76" s="205">
        <f t="shared" si="47"/>
        <v>146</v>
      </c>
    </row>
    <row r="77" spans="1:40" s="6" customFormat="1" ht="30" customHeight="1" thickBot="1" x14ac:dyDescent="0.3">
      <c r="A77" s="73" t="s">
        <v>40</v>
      </c>
      <c r="B77" s="153">
        <v>26</v>
      </c>
      <c r="C77" s="154">
        <v>27</v>
      </c>
      <c r="D77" s="155">
        <v>53</v>
      </c>
      <c r="E77" s="153">
        <v>27</v>
      </c>
      <c r="F77" s="154">
        <v>27</v>
      </c>
      <c r="G77" s="155">
        <v>54</v>
      </c>
      <c r="H77" s="153">
        <v>21</v>
      </c>
      <c r="I77" s="154">
        <v>21</v>
      </c>
      <c r="J77" s="155">
        <f t="shared" si="37"/>
        <v>42</v>
      </c>
      <c r="K77" s="153">
        <v>16</v>
      </c>
      <c r="L77" s="154">
        <v>16</v>
      </c>
      <c r="M77" s="155">
        <f t="shared" si="38"/>
        <v>32</v>
      </c>
      <c r="N77" s="153">
        <v>24</v>
      </c>
      <c r="O77" s="154">
        <v>23</v>
      </c>
      <c r="P77" s="155">
        <v>47</v>
      </c>
      <c r="Q77" s="153">
        <v>15</v>
      </c>
      <c r="R77" s="154">
        <v>15</v>
      </c>
      <c r="S77" s="156">
        <f t="shared" si="40"/>
        <v>30</v>
      </c>
      <c r="T77" s="68">
        <v>23</v>
      </c>
      <c r="U77" s="69">
        <v>22</v>
      </c>
      <c r="V77" s="63">
        <f t="shared" si="41"/>
        <v>45</v>
      </c>
      <c r="W77" s="68">
        <v>34</v>
      </c>
      <c r="X77" s="69">
        <v>31</v>
      </c>
      <c r="Y77" s="63">
        <f t="shared" si="42"/>
        <v>65</v>
      </c>
      <c r="Z77" s="70">
        <v>18</v>
      </c>
      <c r="AA77" s="71">
        <v>18</v>
      </c>
      <c r="AB77" s="63">
        <f t="shared" si="48"/>
        <v>36</v>
      </c>
      <c r="AC77" s="68">
        <v>31</v>
      </c>
      <c r="AD77" s="69">
        <v>30</v>
      </c>
      <c r="AE77" s="63">
        <f t="shared" si="34"/>
        <v>61</v>
      </c>
      <c r="AF77" s="68">
        <v>18</v>
      </c>
      <c r="AG77" s="69">
        <v>18</v>
      </c>
      <c r="AH77" s="63">
        <f t="shared" si="43"/>
        <v>36</v>
      </c>
      <c r="AI77" s="68">
        <v>29</v>
      </c>
      <c r="AJ77" s="69">
        <v>28</v>
      </c>
      <c r="AK77" s="66">
        <f t="shared" si="44"/>
        <v>57</v>
      </c>
      <c r="AL77" s="200">
        <f t="shared" si="45"/>
        <v>282</v>
      </c>
      <c r="AM77" s="201">
        <f t="shared" si="46"/>
        <v>276</v>
      </c>
      <c r="AN77" s="205">
        <f t="shared" si="47"/>
        <v>558</v>
      </c>
    </row>
    <row r="78" spans="1:40" s="6" customFormat="1" ht="30" customHeight="1" thickBot="1" x14ac:dyDescent="0.3">
      <c r="A78" s="73" t="s">
        <v>41</v>
      </c>
      <c r="B78" s="157">
        <v>5</v>
      </c>
      <c r="C78" s="158">
        <v>5</v>
      </c>
      <c r="D78" s="159">
        <v>10</v>
      </c>
      <c r="E78" s="157">
        <v>6</v>
      </c>
      <c r="F78" s="158">
        <v>6</v>
      </c>
      <c r="G78" s="159">
        <v>12</v>
      </c>
      <c r="H78" s="157">
        <v>5</v>
      </c>
      <c r="I78" s="158">
        <v>10</v>
      </c>
      <c r="J78" s="159">
        <v>15</v>
      </c>
      <c r="K78" s="157">
        <v>2</v>
      </c>
      <c r="L78" s="158">
        <v>2</v>
      </c>
      <c r="M78" s="159">
        <v>4</v>
      </c>
      <c r="N78" s="157">
        <v>7</v>
      </c>
      <c r="O78" s="158">
        <v>7</v>
      </c>
      <c r="P78" s="159">
        <v>14</v>
      </c>
      <c r="Q78" s="157">
        <v>3</v>
      </c>
      <c r="R78" s="158">
        <v>3</v>
      </c>
      <c r="S78" s="160">
        <v>6</v>
      </c>
      <c r="T78" s="74">
        <v>2</v>
      </c>
      <c r="U78" s="75">
        <v>4</v>
      </c>
      <c r="V78" s="63">
        <f t="shared" si="41"/>
        <v>6</v>
      </c>
      <c r="W78" s="74">
        <v>5</v>
      </c>
      <c r="X78" s="75">
        <v>6</v>
      </c>
      <c r="Y78" s="63">
        <f t="shared" si="42"/>
        <v>11</v>
      </c>
      <c r="Z78" s="76">
        <v>0</v>
      </c>
      <c r="AA78" s="77">
        <v>0</v>
      </c>
      <c r="AB78" s="63">
        <f t="shared" si="48"/>
        <v>0</v>
      </c>
      <c r="AC78" s="74">
        <v>3</v>
      </c>
      <c r="AD78" s="75">
        <v>3</v>
      </c>
      <c r="AE78" s="63">
        <f t="shared" si="34"/>
        <v>6</v>
      </c>
      <c r="AF78" s="74">
        <v>0</v>
      </c>
      <c r="AG78" s="75">
        <v>0</v>
      </c>
      <c r="AH78" s="63">
        <f t="shared" si="43"/>
        <v>0</v>
      </c>
      <c r="AI78" s="74">
        <v>11</v>
      </c>
      <c r="AJ78" s="75">
        <v>11</v>
      </c>
      <c r="AK78" s="66">
        <f t="shared" si="44"/>
        <v>22</v>
      </c>
      <c r="AL78" s="200">
        <f t="shared" si="45"/>
        <v>49</v>
      </c>
      <c r="AM78" s="201">
        <f t="shared" si="46"/>
        <v>57</v>
      </c>
      <c r="AN78" s="205">
        <f t="shared" si="47"/>
        <v>106</v>
      </c>
    </row>
    <row r="79" spans="1:40" s="49" customFormat="1" ht="30" customHeight="1" thickBot="1" x14ac:dyDescent="0.3">
      <c r="A79" s="45" t="s">
        <v>11</v>
      </c>
      <c r="B79" s="146">
        <f t="shared" ref="B79:S79" si="49">SUM(B48:B78)</f>
        <v>7349</v>
      </c>
      <c r="C79" s="147">
        <f t="shared" si="49"/>
        <v>7313</v>
      </c>
      <c r="D79" s="148">
        <f t="shared" si="49"/>
        <v>14662</v>
      </c>
      <c r="E79" s="146">
        <f t="shared" si="49"/>
        <v>8079</v>
      </c>
      <c r="F79" s="147">
        <f t="shared" si="49"/>
        <v>8067</v>
      </c>
      <c r="G79" s="148">
        <f t="shared" si="49"/>
        <v>16272</v>
      </c>
      <c r="H79" s="146">
        <f t="shared" si="49"/>
        <v>8241</v>
      </c>
      <c r="I79" s="147">
        <f t="shared" si="49"/>
        <v>8249</v>
      </c>
      <c r="J79" s="148">
        <f t="shared" si="49"/>
        <v>16490</v>
      </c>
      <c r="K79" s="146">
        <f t="shared" si="49"/>
        <v>7969</v>
      </c>
      <c r="L79" s="147">
        <f t="shared" si="49"/>
        <v>7920</v>
      </c>
      <c r="M79" s="148">
        <f t="shared" si="49"/>
        <v>15889</v>
      </c>
      <c r="N79" s="146">
        <f t="shared" si="49"/>
        <v>9380</v>
      </c>
      <c r="O79" s="147">
        <f t="shared" si="49"/>
        <v>9377</v>
      </c>
      <c r="P79" s="148">
        <f t="shared" si="49"/>
        <v>18757</v>
      </c>
      <c r="Q79" s="146">
        <f t="shared" si="49"/>
        <v>8619</v>
      </c>
      <c r="R79" s="147">
        <f t="shared" si="49"/>
        <v>8669</v>
      </c>
      <c r="S79" s="161">
        <f t="shared" si="49"/>
        <v>17288</v>
      </c>
      <c r="T79" s="46">
        <f t="shared" ref="T79:AK79" si="50">SUM(T48:T78)</f>
        <v>9004</v>
      </c>
      <c r="U79" s="47">
        <f t="shared" si="50"/>
        <v>9029</v>
      </c>
      <c r="V79" s="48">
        <f t="shared" si="50"/>
        <v>18033</v>
      </c>
      <c r="W79" s="46">
        <f t="shared" si="50"/>
        <v>9576</v>
      </c>
      <c r="X79" s="47">
        <f t="shared" si="50"/>
        <v>9485</v>
      </c>
      <c r="Y79" s="48">
        <f t="shared" si="50"/>
        <v>19061</v>
      </c>
      <c r="Z79" s="46">
        <f t="shared" si="50"/>
        <v>8943</v>
      </c>
      <c r="AA79" s="46">
        <f t="shared" si="50"/>
        <v>8907</v>
      </c>
      <c r="AB79" s="164">
        <f t="shared" si="50"/>
        <v>17850</v>
      </c>
      <c r="AC79" s="46">
        <f t="shared" si="50"/>
        <v>9709</v>
      </c>
      <c r="AD79" s="47">
        <f t="shared" si="50"/>
        <v>9792</v>
      </c>
      <c r="AE79" s="48">
        <f t="shared" si="50"/>
        <v>19501</v>
      </c>
      <c r="AF79" s="46">
        <f t="shared" si="50"/>
        <v>9008</v>
      </c>
      <c r="AG79" s="47">
        <f t="shared" si="50"/>
        <v>9080</v>
      </c>
      <c r="AH79" s="48">
        <f t="shared" si="50"/>
        <v>18088</v>
      </c>
      <c r="AI79" s="46">
        <f t="shared" si="50"/>
        <v>9481</v>
      </c>
      <c r="AJ79" s="47">
        <f t="shared" si="50"/>
        <v>9444</v>
      </c>
      <c r="AK79" s="48">
        <f t="shared" si="50"/>
        <v>18925</v>
      </c>
      <c r="AL79" s="206">
        <f t="shared" si="45"/>
        <v>105358</v>
      </c>
      <c r="AM79" s="206">
        <f t="shared" si="46"/>
        <v>105332</v>
      </c>
      <c r="AN79" s="207">
        <f t="shared" si="47"/>
        <v>210690</v>
      </c>
    </row>
  </sheetData>
  <mergeCells count="28">
    <mergeCell ref="AL4:AM4"/>
    <mergeCell ref="AN4:AN5"/>
    <mergeCell ref="AN46:AN47"/>
    <mergeCell ref="AL46:AM46"/>
    <mergeCell ref="Q46:S46"/>
    <mergeCell ref="Q4:S4"/>
    <mergeCell ref="Z4:AB4"/>
    <mergeCell ref="AC4:AE4"/>
    <mergeCell ref="AF4:AH4"/>
    <mergeCell ref="AI4:AK4"/>
    <mergeCell ref="T46:V46"/>
    <mergeCell ref="W46:Y46"/>
    <mergeCell ref="Z46:AB46"/>
    <mergeCell ref="AC46:AE46"/>
    <mergeCell ref="AF46:AH46"/>
    <mergeCell ref="AI46:AK46"/>
    <mergeCell ref="T4:V4"/>
    <mergeCell ref="W4:Y4"/>
    <mergeCell ref="B46:D46"/>
    <mergeCell ref="E46:G46"/>
    <mergeCell ref="H46:J46"/>
    <mergeCell ref="K46:M46"/>
    <mergeCell ref="N46:P46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7"/>
  <sheetViews>
    <sheetView tabSelected="1" topLeftCell="V1" workbookViewId="0">
      <selection activeCell="AP2" sqref="AP2"/>
    </sheetView>
  </sheetViews>
  <sheetFormatPr defaultRowHeight="15.75" x14ac:dyDescent="0.25"/>
  <cols>
    <col min="1" max="1" width="16.7109375" style="6" customWidth="1"/>
    <col min="2" max="18" width="10.85546875" style="6" customWidth="1"/>
    <col min="19" max="19" width="10.85546875" style="107" customWidth="1"/>
    <col min="20" max="21" width="10.85546875" style="110" customWidth="1"/>
    <col min="22" max="23" width="10.85546875" style="6" customWidth="1"/>
    <col min="24" max="24" width="12.28515625" style="6" customWidth="1"/>
    <col min="25" max="25" width="12.140625" style="6" customWidth="1"/>
    <col min="26" max="27" width="9.85546875" style="6" bestFit="1" customWidth="1"/>
    <col min="28" max="28" width="10.85546875" style="6" customWidth="1"/>
    <col min="29" max="30" width="9.85546875" style="6" bestFit="1" customWidth="1"/>
    <col min="31" max="31" width="11.28515625" style="6" customWidth="1"/>
    <col min="32" max="33" width="9.85546875" style="6" bestFit="1" customWidth="1"/>
    <col min="34" max="34" width="10.42578125" style="6" customWidth="1"/>
    <col min="35" max="36" width="9.85546875" style="6" bestFit="1" customWidth="1"/>
    <col min="37" max="37" width="10.85546875" style="6" customWidth="1"/>
    <col min="38" max="38" width="12.85546875" style="6" customWidth="1"/>
    <col min="39" max="39" width="11.7109375" style="6" customWidth="1"/>
    <col min="40" max="40" width="15.42578125" style="6" customWidth="1"/>
    <col min="41" max="16384" width="9.140625" style="6"/>
  </cols>
  <sheetData>
    <row r="2" spans="1:40" ht="21.75" customHeight="1" x14ac:dyDescent="0.3">
      <c r="A2" s="1" t="s">
        <v>0</v>
      </c>
      <c r="B2" s="2"/>
      <c r="C2" s="2"/>
      <c r="D2" s="2"/>
      <c r="E2" s="2"/>
      <c r="F2" s="3"/>
      <c r="G2" s="3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0"/>
      <c r="U2" s="50"/>
    </row>
    <row r="3" spans="1:40" ht="21.75" customHeight="1" thickBot="1" x14ac:dyDescent="0.35">
      <c r="A3" s="3" t="s">
        <v>44</v>
      </c>
      <c r="B3" s="2"/>
      <c r="C3" s="2"/>
      <c r="D3" s="2"/>
      <c r="E3" s="2"/>
      <c r="F3" s="2"/>
      <c r="G3" s="2"/>
      <c r="H3" s="3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08"/>
      <c r="U3" s="108"/>
    </row>
    <row r="4" spans="1:40" ht="21.75" customHeight="1" thickBot="1" x14ac:dyDescent="0.3">
      <c r="B4" s="228" t="s">
        <v>2</v>
      </c>
      <c r="C4" s="229"/>
      <c r="D4" s="229"/>
      <c r="E4" s="228" t="s">
        <v>3</v>
      </c>
      <c r="F4" s="229"/>
      <c r="G4" s="230"/>
      <c r="H4" s="228" t="s">
        <v>4</v>
      </c>
      <c r="I4" s="229"/>
      <c r="J4" s="230"/>
      <c r="K4" s="228" t="s">
        <v>5</v>
      </c>
      <c r="L4" s="229"/>
      <c r="M4" s="230"/>
      <c r="N4" s="228" t="s">
        <v>6</v>
      </c>
      <c r="O4" s="229"/>
      <c r="P4" s="230"/>
      <c r="Q4" s="228" t="s">
        <v>7</v>
      </c>
      <c r="R4" s="229"/>
      <c r="S4" s="230"/>
      <c r="T4" s="217" t="s">
        <v>46</v>
      </c>
      <c r="U4" s="218"/>
      <c r="V4" s="218"/>
      <c r="W4" s="217" t="s">
        <v>47</v>
      </c>
      <c r="X4" s="218"/>
      <c r="Y4" s="219"/>
      <c r="Z4" s="217" t="s">
        <v>48</v>
      </c>
      <c r="AA4" s="218"/>
      <c r="AB4" s="219"/>
      <c r="AC4" s="217" t="s">
        <v>49</v>
      </c>
      <c r="AD4" s="218"/>
      <c r="AE4" s="219"/>
      <c r="AF4" s="217" t="s">
        <v>50</v>
      </c>
      <c r="AG4" s="218"/>
      <c r="AH4" s="219"/>
      <c r="AI4" s="217" t="s">
        <v>51</v>
      </c>
      <c r="AJ4" s="218"/>
      <c r="AK4" s="219"/>
      <c r="AL4" s="220" t="s">
        <v>11</v>
      </c>
      <c r="AM4" s="222"/>
      <c r="AN4" s="231" t="s">
        <v>53</v>
      </c>
    </row>
    <row r="5" spans="1:40" ht="21.75" customHeight="1" thickBot="1" x14ac:dyDescent="0.3">
      <c r="A5" s="79" t="s">
        <v>8</v>
      </c>
      <c r="B5" s="169" t="s">
        <v>9</v>
      </c>
      <c r="C5" s="170" t="s">
        <v>10</v>
      </c>
      <c r="D5" s="177" t="s">
        <v>11</v>
      </c>
      <c r="E5" s="166" t="s">
        <v>9</v>
      </c>
      <c r="F5" s="167" t="s">
        <v>10</v>
      </c>
      <c r="G5" s="168" t="s">
        <v>11</v>
      </c>
      <c r="H5" s="166" t="s">
        <v>9</v>
      </c>
      <c r="I5" s="167" t="s">
        <v>10</v>
      </c>
      <c r="J5" s="168" t="s">
        <v>11</v>
      </c>
      <c r="K5" s="166" t="s">
        <v>9</v>
      </c>
      <c r="L5" s="167" t="s">
        <v>10</v>
      </c>
      <c r="M5" s="168" t="s">
        <v>11</v>
      </c>
      <c r="N5" s="166" t="s">
        <v>9</v>
      </c>
      <c r="O5" s="167" t="s">
        <v>10</v>
      </c>
      <c r="P5" s="168" t="s">
        <v>11</v>
      </c>
      <c r="Q5" s="166" t="s">
        <v>9</v>
      </c>
      <c r="R5" s="167" t="s">
        <v>10</v>
      </c>
      <c r="S5" s="168" t="s">
        <v>11</v>
      </c>
      <c r="T5" s="80" t="s">
        <v>9</v>
      </c>
      <c r="U5" s="81" t="s">
        <v>10</v>
      </c>
      <c r="V5" s="82" t="s">
        <v>11</v>
      </c>
      <c r="W5" s="57" t="s">
        <v>9</v>
      </c>
      <c r="X5" s="58" t="s">
        <v>10</v>
      </c>
      <c r="Y5" s="59" t="s">
        <v>11</v>
      </c>
      <c r="Z5" s="57" t="s">
        <v>9</v>
      </c>
      <c r="AA5" s="58" t="s">
        <v>10</v>
      </c>
      <c r="AB5" s="59" t="s">
        <v>11</v>
      </c>
      <c r="AC5" s="57" t="s">
        <v>9</v>
      </c>
      <c r="AD5" s="58" t="s">
        <v>10</v>
      </c>
      <c r="AE5" s="59" t="s">
        <v>11</v>
      </c>
      <c r="AF5" s="57" t="s">
        <v>9</v>
      </c>
      <c r="AG5" s="58" t="s">
        <v>10</v>
      </c>
      <c r="AH5" s="59" t="s">
        <v>11</v>
      </c>
      <c r="AI5" s="57" t="s">
        <v>9</v>
      </c>
      <c r="AJ5" s="58" t="s">
        <v>10</v>
      </c>
      <c r="AK5" s="59" t="s">
        <v>11</v>
      </c>
      <c r="AL5" s="54" t="s">
        <v>9</v>
      </c>
      <c r="AM5" s="55" t="s">
        <v>10</v>
      </c>
      <c r="AN5" s="232"/>
    </row>
    <row r="6" spans="1:40" ht="30" customHeight="1" thickBot="1" x14ac:dyDescent="0.3">
      <c r="A6" s="83" t="s">
        <v>12</v>
      </c>
      <c r="B6" s="113">
        <v>115351</v>
      </c>
      <c r="C6" s="114">
        <v>132034</v>
      </c>
      <c r="D6" s="115">
        <f>B6+C6</f>
        <v>247385</v>
      </c>
      <c r="E6" s="116">
        <v>88786</v>
      </c>
      <c r="F6" s="178">
        <v>101767</v>
      </c>
      <c r="G6" s="117">
        <f t="shared" ref="G6:G35" si="0">E6+F6</f>
        <v>190553</v>
      </c>
      <c r="H6" s="113">
        <v>108234</v>
      </c>
      <c r="I6" s="114">
        <v>117158</v>
      </c>
      <c r="J6" s="115">
        <f t="shared" ref="J6:J34" si="1">H6+I6</f>
        <v>225392</v>
      </c>
      <c r="K6" s="179">
        <v>119428</v>
      </c>
      <c r="L6" s="180">
        <v>125980</v>
      </c>
      <c r="M6" s="181">
        <f t="shared" ref="M6:M35" si="2">K6+L6</f>
        <v>245408</v>
      </c>
      <c r="N6" s="149">
        <v>111441</v>
      </c>
      <c r="O6" s="150">
        <v>120568</v>
      </c>
      <c r="P6" s="151">
        <f t="shared" ref="P6:P35" si="3">N6+O6</f>
        <v>232009</v>
      </c>
      <c r="Q6" s="149">
        <v>105320</v>
      </c>
      <c r="R6" s="150">
        <v>109470</v>
      </c>
      <c r="S6" s="151">
        <f t="shared" ref="S6:S35" si="4">Q6+R6</f>
        <v>214790</v>
      </c>
      <c r="T6" s="12">
        <v>116461</v>
      </c>
      <c r="U6" s="13">
        <v>126877</v>
      </c>
      <c r="V6" s="14">
        <f>SUM(T6:U6)</f>
        <v>243338</v>
      </c>
      <c r="W6" s="16">
        <v>119928</v>
      </c>
      <c r="X6" s="84">
        <v>144172</v>
      </c>
      <c r="Y6" s="17">
        <f>SUM(W6:X6)</f>
        <v>264100</v>
      </c>
      <c r="Z6" s="12">
        <v>129958</v>
      </c>
      <c r="AA6" s="13">
        <v>121362</v>
      </c>
      <c r="AB6" s="14">
        <f>SUM(Z6:AA6)</f>
        <v>251320</v>
      </c>
      <c r="AC6" s="85">
        <v>114134</v>
      </c>
      <c r="AD6" s="86">
        <v>115357</v>
      </c>
      <c r="AE6" s="87">
        <f>SUM(AC6:AD6)</f>
        <v>229491</v>
      </c>
      <c r="AF6" s="61">
        <v>121920</v>
      </c>
      <c r="AG6" s="62">
        <v>111987</v>
      </c>
      <c r="AH6" s="63">
        <f>SUM(AF6:AG6)</f>
        <v>233907</v>
      </c>
      <c r="AI6" s="61">
        <v>160474</v>
      </c>
      <c r="AJ6" s="62">
        <v>130932</v>
      </c>
      <c r="AK6" s="66">
        <f>SUM(AI6:AJ6)</f>
        <v>291406</v>
      </c>
      <c r="AL6" s="211">
        <f>B6+E6+H6+K6+N6+Q6+T6+W6+Z6+AC6+AF6+AI6</f>
        <v>1411435</v>
      </c>
      <c r="AM6" s="209">
        <f>C6+F6+I6+L6+O6+R6+U6+X6+AA6+AD6+AG6+AJ6</f>
        <v>1457664</v>
      </c>
      <c r="AN6" s="209">
        <f>SUM(AL6:AM6)</f>
        <v>2869099</v>
      </c>
    </row>
    <row r="7" spans="1:40" ht="30" customHeight="1" thickBot="1" x14ac:dyDescent="0.3">
      <c r="A7" s="88" t="s">
        <v>13</v>
      </c>
      <c r="B7" s="119">
        <v>34610</v>
      </c>
      <c r="C7" s="120">
        <v>31769</v>
      </c>
      <c r="D7" s="121">
        <f t="shared" ref="D7:D35" si="5">B7+C7</f>
        <v>66379</v>
      </c>
      <c r="E7" s="122">
        <v>22842</v>
      </c>
      <c r="F7" s="120">
        <v>24097</v>
      </c>
      <c r="G7" s="118">
        <f t="shared" si="0"/>
        <v>46939</v>
      </c>
      <c r="H7" s="119">
        <v>6795</v>
      </c>
      <c r="I7" s="120">
        <v>7024</v>
      </c>
      <c r="J7" s="121">
        <f t="shared" si="1"/>
        <v>13819</v>
      </c>
      <c r="K7" s="182">
        <v>12119</v>
      </c>
      <c r="L7" s="154">
        <v>11352</v>
      </c>
      <c r="M7" s="156">
        <f t="shared" si="2"/>
        <v>23471</v>
      </c>
      <c r="N7" s="153">
        <v>30036</v>
      </c>
      <c r="O7" s="154">
        <v>29490</v>
      </c>
      <c r="P7" s="155">
        <f t="shared" si="3"/>
        <v>59526</v>
      </c>
      <c r="Q7" s="153">
        <v>30448</v>
      </c>
      <c r="R7" s="154">
        <v>29513</v>
      </c>
      <c r="S7" s="155">
        <f t="shared" si="4"/>
        <v>59961</v>
      </c>
      <c r="T7" s="19">
        <v>38882</v>
      </c>
      <c r="U7" s="20">
        <v>38838</v>
      </c>
      <c r="V7" s="14">
        <f t="shared" ref="V7:V35" si="6">SUM(T7:U7)</f>
        <v>77720</v>
      </c>
      <c r="W7" s="21">
        <v>40171</v>
      </c>
      <c r="X7" s="20">
        <v>49264</v>
      </c>
      <c r="Y7" s="17">
        <f t="shared" ref="Y7:Y35" si="7">SUM(W7:X7)</f>
        <v>89435</v>
      </c>
      <c r="Z7" s="19">
        <v>44127</v>
      </c>
      <c r="AA7" s="20">
        <v>39127</v>
      </c>
      <c r="AB7" s="14">
        <f t="shared" ref="AB7:AB35" si="8">SUM(Z7:AA7)</f>
        <v>83254</v>
      </c>
      <c r="AC7" s="89">
        <v>30640</v>
      </c>
      <c r="AD7" s="69">
        <v>31122</v>
      </c>
      <c r="AE7" s="87">
        <f t="shared" ref="AE7:AE35" si="9">SUM(AC7:AD7)</f>
        <v>61762</v>
      </c>
      <c r="AF7" s="68">
        <v>33306</v>
      </c>
      <c r="AG7" s="69">
        <v>32306</v>
      </c>
      <c r="AH7" s="63">
        <f t="shared" ref="AH7:AH35" si="10">SUM(AF7:AG7)</f>
        <v>65612</v>
      </c>
      <c r="AI7" s="68">
        <v>41173</v>
      </c>
      <c r="AJ7" s="69">
        <v>45458</v>
      </c>
      <c r="AK7" s="66">
        <f t="shared" ref="AK7:AK35" si="11">SUM(AI7:AJ7)</f>
        <v>86631</v>
      </c>
      <c r="AL7" s="211">
        <f t="shared" ref="AL7:AL36" si="12">B7+E7+H7+K7+N7+Q7+T7+W7+Z7+AC7+AF7+AI7</f>
        <v>365149</v>
      </c>
      <c r="AM7" s="209">
        <f t="shared" ref="AM7:AM36" si="13">C7+F7+I7+L7+O7+R7+U7+X7+AA7+AD7+AG7+AJ7</f>
        <v>369360</v>
      </c>
      <c r="AN7" s="210">
        <f t="shared" ref="AN7:AN36" si="14">SUM(AL7:AM7)</f>
        <v>734509</v>
      </c>
    </row>
    <row r="8" spans="1:40" ht="30" customHeight="1" thickBot="1" x14ac:dyDescent="0.3">
      <c r="A8" s="88" t="s">
        <v>14</v>
      </c>
      <c r="B8" s="119">
        <v>7585</v>
      </c>
      <c r="C8" s="120">
        <v>5791</v>
      </c>
      <c r="D8" s="121">
        <f t="shared" si="5"/>
        <v>13376</v>
      </c>
      <c r="E8" s="125">
        <v>6075</v>
      </c>
      <c r="F8" s="124">
        <v>6881</v>
      </c>
      <c r="G8" s="118">
        <f t="shared" si="0"/>
        <v>12956</v>
      </c>
      <c r="H8" s="123">
        <v>8088</v>
      </c>
      <c r="I8" s="124">
        <v>8014</v>
      </c>
      <c r="J8" s="121">
        <f t="shared" si="1"/>
        <v>16102</v>
      </c>
      <c r="K8" s="122">
        <v>8462</v>
      </c>
      <c r="L8" s="120">
        <v>11482</v>
      </c>
      <c r="M8" s="156">
        <f t="shared" si="2"/>
        <v>19944</v>
      </c>
      <c r="N8" s="123">
        <v>7773</v>
      </c>
      <c r="O8" s="124">
        <v>9303</v>
      </c>
      <c r="P8" s="155">
        <f t="shared" si="3"/>
        <v>17076</v>
      </c>
      <c r="Q8" s="153">
        <v>9971</v>
      </c>
      <c r="R8" s="154">
        <v>13337</v>
      </c>
      <c r="S8" s="155">
        <f t="shared" si="4"/>
        <v>23308</v>
      </c>
      <c r="T8" s="19">
        <v>9360</v>
      </c>
      <c r="U8" s="20">
        <v>3542</v>
      </c>
      <c r="V8" s="14">
        <f t="shared" si="6"/>
        <v>12902</v>
      </c>
      <c r="W8" s="24">
        <v>3963</v>
      </c>
      <c r="X8" s="23">
        <v>14690</v>
      </c>
      <c r="Y8" s="17">
        <f t="shared" si="7"/>
        <v>18653</v>
      </c>
      <c r="Z8" s="22">
        <v>13721</v>
      </c>
      <c r="AA8" s="23">
        <v>5294</v>
      </c>
      <c r="AB8" s="14">
        <f t="shared" si="8"/>
        <v>19015</v>
      </c>
      <c r="AC8" s="21">
        <v>3860</v>
      </c>
      <c r="AD8" s="20">
        <v>3734</v>
      </c>
      <c r="AE8" s="87">
        <f t="shared" si="9"/>
        <v>7594</v>
      </c>
      <c r="AF8" s="22">
        <v>5557</v>
      </c>
      <c r="AG8" s="23">
        <v>5021</v>
      </c>
      <c r="AH8" s="63">
        <f t="shared" si="10"/>
        <v>10578</v>
      </c>
      <c r="AI8" s="68">
        <v>7684</v>
      </c>
      <c r="AJ8" s="69">
        <v>7607</v>
      </c>
      <c r="AK8" s="66">
        <f t="shared" si="11"/>
        <v>15291</v>
      </c>
      <c r="AL8" s="211">
        <f t="shared" si="12"/>
        <v>92099</v>
      </c>
      <c r="AM8" s="209">
        <f t="shared" si="13"/>
        <v>94696</v>
      </c>
      <c r="AN8" s="210">
        <f t="shared" si="14"/>
        <v>186795</v>
      </c>
    </row>
    <row r="9" spans="1:40" ht="30" customHeight="1" thickBot="1" x14ac:dyDescent="0.3">
      <c r="A9" s="88" t="s">
        <v>15</v>
      </c>
      <c r="B9" s="119">
        <v>3632</v>
      </c>
      <c r="C9" s="120">
        <v>5667</v>
      </c>
      <c r="D9" s="121">
        <f t="shared" si="5"/>
        <v>9299</v>
      </c>
      <c r="E9" s="122">
        <v>2443</v>
      </c>
      <c r="F9" s="120">
        <v>3092</v>
      </c>
      <c r="G9" s="118">
        <f t="shared" si="0"/>
        <v>5535</v>
      </c>
      <c r="H9" s="119">
        <v>3187</v>
      </c>
      <c r="I9" s="120">
        <v>3089</v>
      </c>
      <c r="J9" s="121">
        <f t="shared" si="1"/>
        <v>6276</v>
      </c>
      <c r="K9" s="182">
        <v>3459</v>
      </c>
      <c r="L9" s="154">
        <v>3815</v>
      </c>
      <c r="M9" s="156">
        <f t="shared" si="2"/>
        <v>7274</v>
      </c>
      <c r="N9" s="153">
        <v>3180</v>
      </c>
      <c r="O9" s="154">
        <v>3641</v>
      </c>
      <c r="P9" s="155">
        <f t="shared" si="3"/>
        <v>6821</v>
      </c>
      <c r="Q9" s="153">
        <v>2993</v>
      </c>
      <c r="R9" s="154">
        <v>3174</v>
      </c>
      <c r="S9" s="155">
        <f t="shared" si="4"/>
        <v>6167</v>
      </c>
      <c r="T9" s="19">
        <v>3221</v>
      </c>
      <c r="U9" s="20">
        <v>3680</v>
      </c>
      <c r="V9" s="14">
        <f t="shared" si="6"/>
        <v>6901</v>
      </c>
      <c r="W9" s="21">
        <v>3247</v>
      </c>
      <c r="X9" s="20">
        <v>4230</v>
      </c>
      <c r="Y9" s="17">
        <f t="shared" si="7"/>
        <v>7477</v>
      </c>
      <c r="Z9" s="19">
        <v>3791</v>
      </c>
      <c r="AA9" s="20">
        <v>3286</v>
      </c>
      <c r="AB9" s="14">
        <f t="shared" si="8"/>
        <v>7077</v>
      </c>
      <c r="AC9" s="89">
        <v>2774</v>
      </c>
      <c r="AD9" s="69">
        <v>2466</v>
      </c>
      <c r="AE9" s="87">
        <f t="shared" si="9"/>
        <v>5240</v>
      </c>
      <c r="AF9" s="68">
        <v>2804</v>
      </c>
      <c r="AG9" s="69">
        <v>2504</v>
      </c>
      <c r="AH9" s="63">
        <f t="shared" si="10"/>
        <v>5308</v>
      </c>
      <c r="AI9" s="68">
        <v>4883</v>
      </c>
      <c r="AJ9" s="69">
        <v>2867</v>
      </c>
      <c r="AK9" s="66">
        <f t="shared" si="11"/>
        <v>7750</v>
      </c>
      <c r="AL9" s="211">
        <f t="shared" si="12"/>
        <v>39614</v>
      </c>
      <c r="AM9" s="209">
        <f t="shared" si="13"/>
        <v>41511</v>
      </c>
      <c r="AN9" s="210">
        <f t="shared" si="14"/>
        <v>81125</v>
      </c>
    </row>
    <row r="10" spans="1:40" ht="30" customHeight="1" thickBot="1" x14ac:dyDescent="0.3">
      <c r="A10" s="90" t="s">
        <v>16</v>
      </c>
      <c r="B10" s="119"/>
      <c r="C10" s="120"/>
      <c r="D10" s="121">
        <f t="shared" si="5"/>
        <v>0</v>
      </c>
      <c r="E10" s="122"/>
      <c r="F10" s="120"/>
      <c r="G10" s="118"/>
      <c r="H10" s="119"/>
      <c r="I10" s="120"/>
      <c r="J10" s="121">
        <f t="shared" si="1"/>
        <v>0</v>
      </c>
      <c r="K10" s="182"/>
      <c r="L10" s="154"/>
      <c r="M10" s="156">
        <f t="shared" si="2"/>
        <v>0</v>
      </c>
      <c r="N10" s="153"/>
      <c r="O10" s="154"/>
      <c r="P10" s="155">
        <f t="shared" si="3"/>
        <v>0</v>
      </c>
      <c r="Q10" s="153"/>
      <c r="R10" s="154"/>
      <c r="S10" s="155">
        <f t="shared" si="4"/>
        <v>0</v>
      </c>
      <c r="T10" s="19">
        <v>0</v>
      </c>
      <c r="U10" s="20">
        <v>0</v>
      </c>
      <c r="V10" s="14">
        <f t="shared" si="6"/>
        <v>0</v>
      </c>
      <c r="W10" s="21">
        <v>0</v>
      </c>
      <c r="X10" s="20">
        <v>0</v>
      </c>
      <c r="Y10" s="17">
        <f t="shared" si="7"/>
        <v>0</v>
      </c>
      <c r="Z10" s="19">
        <v>0</v>
      </c>
      <c r="AA10" s="20">
        <v>0</v>
      </c>
      <c r="AB10" s="14">
        <f t="shared" si="8"/>
        <v>0</v>
      </c>
      <c r="AC10" s="89">
        <v>4</v>
      </c>
      <c r="AD10" s="69">
        <v>0</v>
      </c>
      <c r="AE10" s="87">
        <f t="shared" si="9"/>
        <v>4</v>
      </c>
      <c r="AF10" s="68">
        <v>0</v>
      </c>
      <c r="AG10" s="69">
        <v>0</v>
      </c>
      <c r="AH10" s="63">
        <f t="shared" si="10"/>
        <v>0</v>
      </c>
      <c r="AI10" s="68">
        <v>11</v>
      </c>
      <c r="AJ10" s="69">
        <v>10</v>
      </c>
      <c r="AK10" s="66">
        <f t="shared" si="11"/>
        <v>21</v>
      </c>
      <c r="AL10" s="211">
        <f t="shared" si="12"/>
        <v>15</v>
      </c>
      <c r="AM10" s="209">
        <f t="shared" si="13"/>
        <v>10</v>
      </c>
      <c r="AN10" s="210">
        <f t="shared" si="14"/>
        <v>25</v>
      </c>
    </row>
    <row r="11" spans="1:40" ht="30" customHeight="1" thickBot="1" x14ac:dyDescent="0.3">
      <c r="A11" s="90" t="s">
        <v>17</v>
      </c>
      <c r="B11" s="119"/>
      <c r="C11" s="120"/>
      <c r="D11" s="121">
        <f t="shared" si="5"/>
        <v>0</v>
      </c>
      <c r="E11" s="122"/>
      <c r="F11" s="120"/>
      <c r="G11" s="118">
        <f t="shared" si="0"/>
        <v>0</v>
      </c>
      <c r="H11" s="119"/>
      <c r="I11" s="120"/>
      <c r="J11" s="121">
        <f t="shared" si="1"/>
        <v>0</v>
      </c>
      <c r="K11" s="182"/>
      <c r="L11" s="154"/>
      <c r="M11" s="156">
        <f t="shared" si="2"/>
        <v>0</v>
      </c>
      <c r="N11" s="153"/>
      <c r="O11" s="154"/>
      <c r="P11" s="155">
        <f t="shared" si="3"/>
        <v>0</v>
      </c>
      <c r="Q11" s="153"/>
      <c r="R11" s="154"/>
      <c r="S11" s="155">
        <f t="shared" si="4"/>
        <v>0</v>
      </c>
      <c r="T11" s="19">
        <v>465</v>
      </c>
      <c r="U11" s="20">
        <v>24</v>
      </c>
      <c r="V11" s="14">
        <f t="shared" si="6"/>
        <v>489</v>
      </c>
      <c r="W11" s="21">
        <v>9</v>
      </c>
      <c r="X11" s="20">
        <v>3600</v>
      </c>
      <c r="Y11" s="17">
        <f t="shared" si="7"/>
        <v>3609</v>
      </c>
      <c r="Z11" s="19">
        <v>3584</v>
      </c>
      <c r="AA11" s="20">
        <v>6</v>
      </c>
      <c r="AB11" s="14">
        <f t="shared" si="8"/>
        <v>3590</v>
      </c>
      <c r="AC11" s="89">
        <v>7</v>
      </c>
      <c r="AD11" s="69">
        <v>8</v>
      </c>
      <c r="AE11" s="87">
        <f t="shared" si="9"/>
        <v>15</v>
      </c>
      <c r="AF11" s="68">
        <v>11</v>
      </c>
      <c r="AG11" s="69">
        <v>6</v>
      </c>
      <c r="AH11" s="63">
        <f t="shared" si="10"/>
        <v>17</v>
      </c>
      <c r="AI11" s="68">
        <v>20</v>
      </c>
      <c r="AJ11" s="69">
        <v>22</v>
      </c>
      <c r="AK11" s="66">
        <f t="shared" si="11"/>
        <v>42</v>
      </c>
      <c r="AL11" s="211">
        <f t="shared" si="12"/>
        <v>4096</v>
      </c>
      <c r="AM11" s="209">
        <f t="shared" si="13"/>
        <v>3666</v>
      </c>
      <c r="AN11" s="210">
        <f t="shared" si="14"/>
        <v>7762</v>
      </c>
    </row>
    <row r="12" spans="1:40" ht="30" customHeight="1" thickBot="1" x14ac:dyDescent="0.3">
      <c r="A12" s="88" t="s">
        <v>18</v>
      </c>
      <c r="B12" s="119">
        <v>0</v>
      </c>
      <c r="C12" s="120">
        <v>0</v>
      </c>
      <c r="D12" s="121">
        <f t="shared" si="5"/>
        <v>0</v>
      </c>
      <c r="E12" s="122">
        <v>0</v>
      </c>
      <c r="F12" s="120"/>
      <c r="G12" s="118"/>
      <c r="H12" s="119">
        <v>0</v>
      </c>
      <c r="I12" s="120">
        <v>0</v>
      </c>
      <c r="J12" s="121">
        <f t="shared" si="1"/>
        <v>0</v>
      </c>
      <c r="K12" s="182">
        <v>0</v>
      </c>
      <c r="L12" s="154">
        <v>0</v>
      </c>
      <c r="M12" s="156">
        <f t="shared" si="2"/>
        <v>0</v>
      </c>
      <c r="N12" s="153">
        <v>0</v>
      </c>
      <c r="O12" s="154">
        <v>0</v>
      </c>
      <c r="P12" s="155">
        <f t="shared" si="3"/>
        <v>0</v>
      </c>
      <c r="Q12" s="153">
        <v>228</v>
      </c>
      <c r="R12" s="154">
        <v>220</v>
      </c>
      <c r="S12" s="155">
        <f t="shared" si="4"/>
        <v>448</v>
      </c>
      <c r="T12" s="19">
        <v>219</v>
      </c>
      <c r="U12" s="20">
        <v>84</v>
      </c>
      <c r="V12" s="14">
        <f t="shared" si="6"/>
        <v>303</v>
      </c>
      <c r="W12" s="21">
        <v>17</v>
      </c>
      <c r="X12" s="20">
        <v>9538</v>
      </c>
      <c r="Y12" s="17">
        <f t="shared" si="7"/>
        <v>9555</v>
      </c>
      <c r="Z12" s="19">
        <v>9241</v>
      </c>
      <c r="AA12" s="20">
        <v>270</v>
      </c>
      <c r="AB12" s="14">
        <f t="shared" si="8"/>
        <v>9511</v>
      </c>
      <c r="AC12" s="89">
        <v>559</v>
      </c>
      <c r="AD12" s="69">
        <v>119</v>
      </c>
      <c r="AE12" s="87">
        <f t="shared" si="9"/>
        <v>678</v>
      </c>
      <c r="AF12" s="68">
        <v>0</v>
      </c>
      <c r="AG12" s="69">
        <v>0</v>
      </c>
      <c r="AH12" s="63">
        <f t="shared" si="10"/>
        <v>0</v>
      </c>
      <c r="AI12" s="68">
        <v>0</v>
      </c>
      <c r="AJ12" s="69">
        <v>0</v>
      </c>
      <c r="AK12" s="66">
        <f t="shared" si="11"/>
        <v>0</v>
      </c>
      <c r="AL12" s="211">
        <f t="shared" si="12"/>
        <v>10264</v>
      </c>
      <c r="AM12" s="209">
        <f t="shared" si="13"/>
        <v>10231</v>
      </c>
      <c r="AN12" s="210">
        <f t="shared" si="14"/>
        <v>20495</v>
      </c>
    </row>
    <row r="13" spans="1:40" ht="30" customHeight="1" thickBot="1" x14ac:dyDescent="0.3">
      <c r="A13" s="90" t="s">
        <v>19</v>
      </c>
      <c r="B13" s="119">
        <v>0</v>
      </c>
      <c r="C13" s="120">
        <v>0</v>
      </c>
      <c r="D13" s="121">
        <f t="shared" si="5"/>
        <v>0</v>
      </c>
      <c r="E13" s="122">
        <v>0</v>
      </c>
      <c r="F13" s="120">
        <v>0</v>
      </c>
      <c r="G13" s="118">
        <f t="shared" si="0"/>
        <v>0</v>
      </c>
      <c r="H13" s="119">
        <v>0</v>
      </c>
      <c r="I13" s="120">
        <v>0</v>
      </c>
      <c r="J13" s="121">
        <f t="shared" si="1"/>
        <v>0</v>
      </c>
      <c r="K13" s="182">
        <v>0</v>
      </c>
      <c r="L13" s="154">
        <v>0</v>
      </c>
      <c r="M13" s="156">
        <f t="shared" si="2"/>
        <v>0</v>
      </c>
      <c r="N13" s="153">
        <v>3</v>
      </c>
      <c r="O13" s="154">
        <v>4</v>
      </c>
      <c r="P13" s="155">
        <f t="shared" si="3"/>
        <v>7</v>
      </c>
      <c r="Q13" s="153">
        <v>0</v>
      </c>
      <c r="R13" s="154">
        <v>0</v>
      </c>
      <c r="S13" s="155">
        <f t="shared" si="4"/>
        <v>0</v>
      </c>
      <c r="T13" s="19">
        <v>0</v>
      </c>
      <c r="U13" s="20">
        <v>0</v>
      </c>
      <c r="V13" s="14">
        <f t="shared" si="6"/>
        <v>0</v>
      </c>
      <c r="W13" s="21">
        <v>0</v>
      </c>
      <c r="X13" s="20">
        <v>2605</v>
      </c>
      <c r="Y13" s="17">
        <f t="shared" si="7"/>
        <v>2605</v>
      </c>
      <c r="Z13" s="19">
        <v>3446</v>
      </c>
      <c r="AA13" s="20">
        <v>0</v>
      </c>
      <c r="AB13" s="14">
        <f t="shared" si="8"/>
        <v>3446</v>
      </c>
      <c r="AC13" s="89">
        <v>0</v>
      </c>
      <c r="AD13" s="69">
        <v>0</v>
      </c>
      <c r="AE13" s="87">
        <f t="shared" si="9"/>
        <v>0</v>
      </c>
      <c r="AF13" s="68">
        <v>0</v>
      </c>
      <c r="AG13" s="69">
        <v>0</v>
      </c>
      <c r="AH13" s="63">
        <f t="shared" si="10"/>
        <v>0</v>
      </c>
      <c r="AI13" s="68">
        <v>0</v>
      </c>
      <c r="AJ13" s="69">
        <v>0</v>
      </c>
      <c r="AK13" s="66">
        <f t="shared" si="11"/>
        <v>0</v>
      </c>
      <c r="AL13" s="211">
        <f t="shared" si="12"/>
        <v>3449</v>
      </c>
      <c r="AM13" s="209">
        <f t="shared" si="13"/>
        <v>2609</v>
      </c>
      <c r="AN13" s="210">
        <f t="shared" si="14"/>
        <v>6058</v>
      </c>
    </row>
    <row r="14" spans="1:40" ht="30" customHeight="1" thickBot="1" x14ac:dyDescent="0.3">
      <c r="A14" s="90" t="s">
        <v>20</v>
      </c>
      <c r="B14" s="119">
        <v>0</v>
      </c>
      <c r="C14" s="120">
        <v>0</v>
      </c>
      <c r="D14" s="121">
        <f t="shared" si="5"/>
        <v>0</v>
      </c>
      <c r="E14" s="122">
        <v>0</v>
      </c>
      <c r="F14" s="120">
        <v>0</v>
      </c>
      <c r="G14" s="118">
        <f t="shared" si="0"/>
        <v>0</v>
      </c>
      <c r="H14" s="119"/>
      <c r="I14" s="120"/>
      <c r="J14" s="121"/>
      <c r="K14" s="182"/>
      <c r="L14" s="154">
        <v>0</v>
      </c>
      <c r="M14" s="156">
        <f t="shared" si="2"/>
        <v>0</v>
      </c>
      <c r="N14" s="153">
        <v>0</v>
      </c>
      <c r="O14" s="154">
        <v>0</v>
      </c>
      <c r="P14" s="155">
        <f t="shared" si="3"/>
        <v>0</v>
      </c>
      <c r="Q14" s="153">
        <v>508</v>
      </c>
      <c r="R14" s="154">
        <v>420</v>
      </c>
      <c r="S14" s="155">
        <f t="shared" si="4"/>
        <v>928</v>
      </c>
      <c r="T14" s="19">
        <v>0</v>
      </c>
      <c r="U14" s="20">
        <v>0</v>
      </c>
      <c r="V14" s="14">
        <f t="shared" si="6"/>
        <v>0</v>
      </c>
      <c r="W14" s="21">
        <v>11</v>
      </c>
      <c r="X14" s="20">
        <v>4472</v>
      </c>
      <c r="Y14" s="17">
        <f t="shared" si="7"/>
        <v>4483</v>
      </c>
      <c r="Z14" s="19">
        <v>4628</v>
      </c>
      <c r="AA14" s="20">
        <v>11</v>
      </c>
      <c r="AB14" s="14">
        <f t="shared" si="8"/>
        <v>4639</v>
      </c>
      <c r="AC14" s="89">
        <v>0</v>
      </c>
      <c r="AD14" s="69">
        <v>0</v>
      </c>
      <c r="AE14" s="87">
        <f t="shared" si="9"/>
        <v>0</v>
      </c>
      <c r="AF14" s="68">
        <v>1</v>
      </c>
      <c r="AG14" s="69">
        <v>278</v>
      </c>
      <c r="AH14" s="63">
        <f t="shared" si="10"/>
        <v>279</v>
      </c>
      <c r="AI14" s="68">
        <v>581</v>
      </c>
      <c r="AJ14" s="69">
        <v>518</v>
      </c>
      <c r="AK14" s="66">
        <f t="shared" si="11"/>
        <v>1099</v>
      </c>
      <c r="AL14" s="211">
        <f t="shared" si="12"/>
        <v>5729</v>
      </c>
      <c r="AM14" s="209">
        <f t="shared" si="13"/>
        <v>5699</v>
      </c>
      <c r="AN14" s="210">
        <f t="shared" si="14"/>
        <v>11428</v>
      </c>
    </row>
    <row r="15" spans="1:40" ht="30" customHeight="1" thickBot="1" x14ac:dyDescent="0.3">
      <c r="A15" s="88" t="s">
        <v>21</v>
      </c>
      <c r="B15" s="119">
        <v>136</v>
      </c>
      <c r="C15" s="120">
        <v>3</v>
      </c>
      <c r="D15" s="121">
        <f t="shared" si="5"/>
        <v>139</v>
      </c>
      <c r="E15" s="122"/>
      <c r="F15" s="120">
        <v>167</v>
      </c>
      <c r="G15" s="118">
        <f t="shared" si="0"/>
        <v>167</v>
      </c>
      <c r="H15" s="119">
        <v>3169</v>
      </c>
      <c r="I15" s="120">
        <v>3296</v>
      </c>
      <c r="J15" s="121">
        <f t="shared" si="1"/>
        <v>6465</v>
      </c>
      <c r="K15" s="182">
        <v>3401</v>
      </c>
      <c r="L15" s="154">
        <v>5024</v>
      </c>
      <c r="M15" s="156">
        <f t="shared" si="2"/>
        <v>8425</v>
      </c>
      <c r="N15" s="153">
        <v>86</v>
      </c>
      <c r="O15" s="154">
        <v>17</v>
      </c>
      <c r="P15" s="155">
        <f t="shared" si="3"/>
        <v>103</v>
      </c>
      <c r="Q15" s="153">
        <v>0</v>
      </c>
      <c r="R15" s="154">
        <v>0</v>
      </c>
      <c r="S15" s="155">
        <f t="shared" si="4"/>
        <v>0</v>
      </c>
      <c r="T15" s="19">
        <v>251</v>
      </c>
      <c r="U15" s="20">
        <v>96</v>
      </c>
      <c r="V15" s="14">
        <f t="shared" si="6"/>
        <v>347</v>
      </c>
      <c r="W15" s="21">
        <v>1362</v>
      </c>
      <c r="X15" s="20">
        <v>9231</v>
      </c>
      <c r="Y15" s="17">
        <f t="shared" si="7"/>
        <v>10593</v>
      </c>
      <c r="Z15" s="19">
        <v>8271</v>
      </c>
      <c r="AA15" s="20">
        <v>2455</v>
      </c>
      <c r="AB15" s="14">
        <f t="shared" si="8"/>
        <v>10726</v>
      </c>
      <c r="AC15" s="89">
        <v>2310</v>
      </c>
      <c r="AD15" s="69">
        <v>2425</v>
      </c>
      <c r="AE15" s="87">
        <f t="shared" si="9"/>
        <v>4735</v>
      </c>
      <c r="AF15" s="68">
        <v>726</v>
      </c>
      <c r="AG15" s="69">
        <v>932</v>
      </c>
      <c r="AH15" s="63">
        <f t="shared" si="10"/>
        <v>1658</v>
      </c>
      <c r="AI15" s="68">
        <v>1597</v>
      </c>
      <c r="AJ15" s="69">
        <v>1877</v>
      </c>
      <c r="AK15" s="66">
        <f t="shared" si="11"/>
        <v>3474</v>
      </c>
      <c r="AL15" s="211">
        <f t="shared" si="12"/>
        <v>21309</v>
      </c>
      <c r="AM15" s="209">
        <f t="shared" si="13"/>
        <v>25523</v>
      </c>
      <c r="AN15" s="210">
        <f t="shared" si="14"/>
        <v>46832</v>
      </c>
    </row>
    <row r="16" spans="1:40" ht="30" customHeight="1" thickBot="1" x14ac:dyDescent="0.3">
      <c r="A16" s="88" t="s">
        <v>22</v>
      </c>
      <c r="B16" s="119"/>
      <c r="C16" s="120"/>
      <c r="D16" s="121">
        <f t="shared" si="5"/>
        <v>0</v>
      </c>
      <c r="E16" s="122"/>
      <c r="F16" s="120"/>
      <c r="G16" s="118">
        <f t="shared" si="0"/>
        <v>0</v>
      </c>
      <c r="H16" s="119"/>
      <c r="I16" s="120"/>
      <c r="J16" s="121">
        <f t="shared" si="1"/>
        <v>0</v>
      </c>
      <c r="K16" s="182"/>
      <c r="L16" s="154"/>
      <c r="M16" s="156">
        <f t="shared" si="2"/>
        <v>0</v>
      </c>
      <c r="N16" s="153"/>
      <c r="O16" s="154"/>
      <c r="P16" s="155">
        <f t="shared" si="3"/>
        <v>0</v>
      </c>
      <c r="Q16" s="153"/>
      <c r="R16" s="154"/>
      <c r="S16" s="155">
        <f t="shared" si="4"/>
        <v>0</v>
      </c>
      <c r="T16" s="19">
        <v>0</v>
      </c>
      <c r="U16" s="20">
        <v>481</v>
      </c>
      <c r="V16" s="14">
        <f t="shared" si="6"/>
        <v>481</v>
      </c>
      <c r="W16" s="21">
        <v>0</v>
      </c>
      <c r="X16" s="20">
        <v>4361</v>
      </c>
      <c r="Y16" s="17">
        <f t="shared" si="7"/>
        <v>4361</v>
      </c>
      <c r="Z16" s="19">
        <v>4311</v>
      </c>
      <c r="AA16" s="20">
        <v>14</v>
      </c>
      <c r="AB16" s="14">
        <f t="shared" si="8"/>
        <v>4325</v>
      </c>
      <c r="AC16" s="89">
        <v>0</v>
      </c>
      <c r="AD16" s="69">
        <v>0</v>
      </c>
      <c r="AE16" s="87">
        <f t="shared" si="9"/>
        <v>0</v>
      </c>
      <c r="AF16" s="68">
        <v>0</v>
      </c>
      <c r="AG16" s="69">
        <v>0</v>
      </c>
      <c r="AH16" s="63">
        <f t="shared" si="10"/>
        <v>0</v>
      </c>
      <c r="AI16" s="68">
        <v>0</v>
      </c>
      <c r="AJ16" s="69">
        <v>0</v>
      </c>
      <c r="AK16" s="66">
        <f t="shared" si="11"/>
        <v>0</v>
      </c>
      <c r="AL16" s="211">
        <f t="shared" si="12"/>
        <v>4311</v>
      </c>
      <c r="AM16" s="209">
        <f t="shared" si="13"/>
        <v>4856</v>
      </c>
      <c r="AN16" s="210">
        <f t="shared" si="14"/>
        <v>9167</v>
      </c>
    </row>
    <row r="17" spans="1:40" ht="30" customHeight="1" thickBot="1" x14ac:dyDescent="0.3">
      <c r="A17" s="88" t="s">
        <v>43</v>
      </c>
      <c r="B17" s="119"/>
      <c r="C17" s="120"/>
      <c r="D17" s="121">
        <f t="shared" si="5"/>
        <v>0</v>
      </c>
      <c r="E17" s="122"/>
      <c r="F17" s="120"/>
      <c r="G17" s="118">
        <f t="shared" si="0"/>
        <v>0</v>
      </c>
      <c r="H17" s="119"/>
      <c r="I17" s="120"/>
      <c r="J17" s="121">
        <f t="shared" si="1"/>
        <v>0</v>
      </c>
      <c r="K17" s="182"/>
      <c r="L17" s="154"/>
      <c r="M17" s="156">
        <f t="shared" si="2"/>
        <v>0</v>
      </c>
      <c r="N17" s="153"/>
      <c r="O17" s="154"/>
      <c r="P17" s="155">
        <f t="shared" si="3"/>
        <v>0</v>
      </c>
      <c r="Q17" s="153"/>
      <c r="R17" s="154"/>
      <c r="S17" s="155">
        <f t="shared" si="4"/>
        <v>0</v>
      </c>
      <c r="T17" s="19">
        <v>0</v>
      </c>
      <c r="U17" s="20">
        <v>0</v>
      </c>
      <c r="V17" s="14">
        <f t="shared" si="6"/>
        <v>0</v>
      </c>
      <c r="W17" s="21">
        <v>0</v>
      </c>
      <c r="X17" s="20">
        <v>4758</v>
      </c>
      <c r="Y17" s="17">
        <f t="shared" si="7"/>
        <v>4758</v>
      </c>
      <c r="Z17" s="19">
        <v>4727</v>
      </c>
      <c r="AA17" s="20">
        <v>71</v>
      </c>
      <c r="AB17" s="14">
        <f t="shared" si="8"/>
        <v>4798</v>
      </c>
      <c r="AC17" s="89">
        <v>0</v>
      </c>
      <c r="AD17" s="69">
        <v>0</v>
      </c>
      <c r="AE17" s="87">
        <f t="shared" si="9"/>
        <v>0</v>
      </c>
      <c r="AF17" s="68">
        <v>0</v>
      </c>
      <c r="AG17" s="69">
        <v>0</v>
      </c>
      <c r="AH17" s="63">
        <f t="shared" si="10"/>
        <v>0</v>
      </c>
      <c r="AI17" s="68">
        <v>0</v>
      </c>
      <c r="AJ17" s="69">
        <v>0</v>
      </c>
      <c r="AK17" s="66">
        <f t="shared" si="11"/>
        <v>0</v>
      </c>
      <c r="AL17" s="211">
        <f t="shared" si="12"/>
        <v>4727</v>
      </c>
      <c r="AM17" s="209">
        <f t="shared" si="13"/>
        <v>4829</v>
      </c>
      <c r="AN17" s="210">
        <f t="shared" si="14"/>
        <v>9556</v>
      </c>
    </row>
    <row r="18" spans="1:40" ht="30" customHeight="1" thickBot="1" x14ac:dyDescent="0.3">
      <c r="A18" s="88" t="s">
        <v>24</v>
      </c>
      <c r="B18" s="119"/>
      <c r="C18" s="120"/>
      <c r="D18" s="121">
        <f t="shared" si="5"/>
        <v>0</v>
      </c>
      <c r="E18" s="122"/>
      <c r="F18" s="120"/>
      <c r="G18" s="118">
        <f t="shared" si="0"/>
        <v>0</v>
      </c>
      <c r="H18" s="119"/>
      <c r="I18" s="120"/>
      <c r="J18" s="121">
        <f t="shared" si="1"/>
        <v>0</v>
      </c>
      <c r="K18" s="182"/>
      <c r="L18" s="154"/>
      <c r="M18" s="156">
        <f t="shared" si="2"/>
        <v>0</v>
      </c>
      <c r="N18" s="153"/>
      <c r="O18" s="154"/>
      <c r="P18" s="155">
        <f t="shared" si="3"/>
        <v>0</v>
      </c>
      <c r="Q18" s="153"/>
      <c r="R18" s="154"/>
      <c r="S18" s="155">
        <f t="shared" si="4"/>
        <v>0</v>
      </c>
      <c r="T18" s="19">
        <v>0</v>
      </c>
      <c r="U18" s="20">
        <v>0</v>
      </c>
      <c r="V18" s="14">
        <f t="shared" si="6"/>
        <v>0</v>
      </c>
      <c r="W18" s="21">
        <v>0</v>
      </c>
      <c r="X18" s="20">
        <v>2195</v>
      </c>
      <c r="Y18" s="17">
        <f t="shared" si="7"/>
        <v>2195</v>
      </c>
      <c r="Z18" s="19">
        <v>2091</v>
      </c>
      <c r="AA18" s="20">
        <v>0</v>
      </c>
      <c r="AB18" s="14">
        <f t="shared" si="8"/>
        <v>2091</v>
      </c>
      <c r="AC18" s="89">
        <v>0</v>
      </c>
      <c r="AD18" s="69">
        <v>0</v>
      </c>
      <c r="AE18" s="87">
        <f t="shared" si="9"/>
        <v>0</v>
      </c>
      <c r="AF18" s="68">
        <v>0</v>
      </c>
      <c r="AG18" s="69">
        <v>0</v>
      </c>
      <c r="AH18" s="63">
        <f t="shared" si="10"/>
        <v>0</v>
      </c>
      <c r="AI18" s="68">
        <v>276</v>
      </c>
      <c r="AJ18" s="69">
        <v>326</v>
      </c>
      <c r="AK18" s="66">
        <f t="shared" si="11"/>
        <v>602</v>
      </c>
      <c r="AL18" s="211">
        <f t="shared" si="12"/>
        <v>2367</v>
      </c>
      <c r="AM18" s="209">
        <f t="shared" si="13"/>
        <v>2521</v>
      </c>
      <c r="AN18" s="210">
        <f t="shared" si="14"/>
        <v>4888</v>
      </c>
    </row>
    <row r="19" spans="1:40" ht="30" customHeight="1" thickBot="1" x14ac:dyDescent="0.3">
      <c r="A19" s="88" t="s">
        <v>25</v>
      </c>
      <c r="B19" s="119">
        <v>1355</v>
      </c>
      <c r="C19" s="120">
        <v>2298</v>
      </c>
      <c r="D19" s="121">
        <f t="shared" si="5"/>
        <v>3653</v>
      </c>
      <c r="E19" s="122">
        <v>776</v>
      </c>
      <c r="F19" s="120">
        <v>1308</v>
      </c>
      <c r="G19" s="118">
        <f t="shared" si="0"/>
        <v>2084</v>
      </c>
      <c r="H19" s="119">
        <v>1322</v>
      </c>
      <c r="I19" s="120">
        <v>1905</v>
      </c>
      <c r="J19" s="121">
        <f t="shared" si="1"/>
        <v>3227</v>
      </c>
      <c r="K19" s="182">
        <v>1939</v>
      </c>
      <c r="L19" s="154">
        <v>1840</v>
      </c>
      <c r="M19" s="156">
        <f t="shared" si="2"/>
        <v>3779</v>
      </c>
      <c r="N19" s="153">
        <v>1497</v>
      </c>
      <c r="O19" s="154">
        <v>1865</v>
      </c>
      <c r="P19" s="155">
        <f t="shared" si="3"/>
        <v>3362</v>
      </c>
      <c r="Q19" s="153">
        <v>1461</v>
      </c>
      <c r="R19" s="154">
        <v>1566</v>
      </c>
      <c r="S19" s="155">
        <f t="shared" si="4"/>
        <v>3027</v>
      </c>
      <c r="T19" s="19">
        <v>1447</v>
      </c>
      <c r="U19" s="20">
        <v>1671</v>
      </c>
      <c r="V19" s="14">
        <f t="shared" si="6"/>
        <v>3118</v>
      </c>
      <c r="W19" s="21">
        <v>1591</v>
      </c>
      <c r="X19" s="20">
        <v>2062</v>
      </c>
      <c r="Y19" s="17">
        <f t="shared" si="7"/>
        <v>3653</v>
      </c>
      <c r="Z19" s="19">
        <v>1995</v>
      </c>
      <c r="AA19" s="20">
        <v>1857</v>
      </c>
      <c r="AB19" s="14">
        <f t="shared" si="8"/>
        <v>3852</v>
      </c>
      <c r="AC19" s="89">
        <v>1545</v>
      </c>
      <c r="AD19" s="69">
        <v>1688</v>
      </c>
      <c r="AE19" s="87">
        <f t="shared" si="9"/>
        <v>3233</v>
      </c>
      <c r="AF19" s="68">
        <v>1733</v>
      </c>
      <c r="AG19" s="69">
        <v>1849</v>
      </c>
      <c r="AH19" s="63">
        <f t="shared" si="10"/>
        <v>3582</v>
      </c>
      <c r="AI19" s="68">
        <v>3026</v>
      </c>
      <c r="AJ19" s="69">
        <v>1748</v>
      </c>
      <c r="AK19" s="66">
        <f t="shared" si="11"/>
        <v>4774</v>
      </c>
      <c r="AL19" s="211">
        <f t="shared" si="12"/>
        <v>19687</v>
      </c>
      <c r="AM19" s="209">
        <f t="shared" si="13"/>
        <v>21657</v>
      </c>
      <c r="AN19" s="210">
        <f t="shared" si="14"/>
        <v>41344</v>
      </c>
    </row>
    <row r="20" spans="1:40" ht="30" customHeight="1" thickBot="1" x14ac:dyDescent="0.3">
      <c r="A20" s="88" t="s">
        <v>26</v>
      </c>
      <c r="B20" s="119"/>
      <c r="C20" s="120"/>
      <c r="D20" s="121">
        <f t="shared" si="5"/>
        <v>0</v>
      </c>
      <c r="E20" s="122"/>
      <c r="F20" s="120"/>
      <c r="G20" s="118">
        <f t="shared" si="0"/>
        <v>0</v>
      </c>
      <c r="H20" s="119"/>
      <c r="I20" s="120"/>
      <c r="J20" s="121">
        <f t="shared" si="1"/>
        <v>0</v>
      </c>
      <c r="K20" s="182"/>
      <c r="L20" s="154"/>
      <c r="M20" s="156">
        <f t="shared" si="2"/>
        <v>0</v>
      </c>
      <c r="N20" s="153"/>
      <c r="O20" s="154"/>
      <c r="P20" s="155">
        <f t="shared" si="3"/>
        <v>0</v>
      </c>
      <c r="Q20" s="153"/>
      <c r="R20" s="154"/>
      <c r="S20" s="155">
        <f t="shared" si="4"/>
        <v>0</v>
      </c>
      <c r="T20" s="19">
        <v>0</v>
      </c>
      <c r="U20" s="20">
        <v>0</v>
      </c>
      <c r="V20" s="14">
        <f t="shared" si="6"/>
        <v>0</v>
      </c>
      <c r="W20" s="21">
        <v>0</v>
      </c>
      <c r="X20" s="20">
        <v>0</v>
      </c>
      <c r="Y20" s="17">
        <f t="shared" si="7"/>
        <v>0</v>
      </c>
      <c r="Z20" s="19">
        <v>0</v>
      </c>
      <c r="AA20" s="20">
        <v>0</v>
      </c>
      <c r="AB20" s="14">
        <f t="shared" si="8"/>
        <v>0</v>
      </c>
      <c r="AC20" s="89">
        <v>0</v>
      </c>
      <c r="AD20" s="69">
        <v>0</v>
      </c>
      <c r="AE20" s="87">
        <f t="shared" si="9"/>
        <v>0</v>
      </c>
      <c r="AF20" s="68">
        <v>0</v>
      </c>
      <c r="AG20" s="69">
        <v>0</v>
      </c>
      <c r="AH20" s="63">
        <f t="shared" si="10"/>
        <v>0</v>
      </c>
      <c r="AI20" s="68">
        <v>0</v>
      </c>
      <c r="AJ20" s="69">
        <v>0</v>
      </c>
      <c r="AK20" s="66">
        <f t="shared" si="11"/>
        <v>0</v>
      </c>
      <c r="AL20" s="211">
        <f t="shared" si="12"/>
        <v>0</v>
      </c>
      <c r="AM20" s="209">
        <f t="shared" si="13"/>
        <v>0</v>
      </c>
      <c r="AN20" s="210">
        <f t="shared" si="14"/>
        <v>0</v>
      </c>
    </row>
    <row r="21" spans="1:40" ht="30" customHeight="1" thickBot="1" x14ac:dyDescent="0.3">
      <c r="A21" s="88" t="s">
        <v>27</v>
      </c>
      <c r="B21" s="119"/>
      <c r="C21" s="120"/>
      <c r="D21" s="121">
        <f t="shared" si="5"/>
        <v>0</v>
      </c>
      <c r="E21" s="122"/>
      <c r="F21" s="120"/>
      <c r="G21" s="118">
        <f t="shared" si="0"/>
        <v>0</v>
      </c>
      <c r="H21" s="119"/>
      <c r="I21" s="120"/>
      <c r="J21" s="121">
        <f t="shared" si="1"/>
        <v>0</v>
      </c>
      <c r="K21" s="182"/>
      <c r="L21" s="154"/>
      <c r="M21" s="156">
        <f t="shared" si="2"/>
        <v>0</v>
      </c>
      <c r="N21" s="153"/>
      <c r="O21" s="154"/>
      <c r="P21" s="155">
        <f t="shared" si="3"/>
        <v>0</v>
      </c>
      <c r="Q21" s="153"/>
      <c r="R21" s="154"/>
      <c r="S21" s="155">
        <f t="shared" si="4"/>
        <v>0</v>
      </c>
      <c r="T21" s="19">
        <v>0</v>
      </c>
      <c r="U21" s="20">
        <v>0</v>
      </c>
      <c r="V21" s="14">
        <f t="shared" si="6"/>
        <v>0</v>
      </c>
      <c r="W21" s="21">
        <v>0</v>
      </c>
      <c r="X21" s="20">
        <v>0</v>
      </c>
      <c r="Y21" s="17">
        <f t="shared" si="7"/>
        <v>0</v>
      </c>
      <c r="Z21" s="19">
        <v>0</v>
      </c>
      <c r="AA21" s="20">
        <v>0</v>
      </c>
      <c r="AB21" s="14">
        <f t="shared" si="8"/>
        <v>0</v>
      </c>
      <c r="AC21" s="89">
        <v>0</v>
      </c>
      <c r="AD21" s="69">
        <v>0</v>
      </c>
      <c r="AE21" s="87">
        <f t="shared" si="9"/>
        <v>0</v>
      </c>
      <c r="AF21" s="68">
        <v>0</v>
      </c>
      <c r="AG21" s="69">
        <v>0</v>
      </c>
      <c r="AH21" s="63">
        <f t="shared" si="10"/>
        <v>0</v>
      </c>
      <c r="AI21" s="68">
        <v>0</v>
      </c>
      <c r="AJ21" s="69">
        <v>0</v>
      </c>
      <c r="AK21" s="66">
        <f t="shared" si="11"/>
        <v>0</v>
      </c>
      <c r="AL21" s="211">
        <f t="shared" si="12"/>
        <v>0</v>
      </c>
      <c r="AM21" s="209">
        <f t="shared" si="13"/>
        <v>0</v>
      </c>
      <c r="AN21" s="210">
        <f t="shared" si="14"/>
        <v>0</v>
      </c>
    </row>
    <row r="22" spans="1:40" ht="30" customHeight="1" thickBot="1" x14ac:dyDescent="0.3">
      <c r="A22" s="88" t="s">
        <v>28</v>
      </c>
      <c r="B22" s="119"/>
      <c r="C22" s="120"/>
      <c r="D22" s="121">
        <f t="shared" si="5"/>
        <v>0</v>
      </c>
      <c r="E22" s="122"/>
      <c r="F22" s="120"/>
      <c r="G22" s="118">
        <f t="shared" si="0"/>
        <v>0</v>
      </c>
      <c r="H22" s="119"/>
      <c r="I22" s="120"/>
      <c r="J22" s="121">
        <f t="shared" si="1"/>
        <v>0</v>
      </c>
      <c r="K22" s="182"/>
      <c r="L22" s="154"/>
      <c r="M22" s="156">
        <f t="shared" si="2"/>
        <v>0</v>
      </c>
      <c r="N22" s="153"/>
      <c r="O22" s="154"/>
      <c r="P22" s="155">
        <f t="shared" si="3"/>
        <v>0</v>
      </c>
      <c r="Q22" s="153"/>
      <c r="R22" s="154"/>
      <c r="S22" s="155">
        <f t="shared" si="4"/>
        <v>0</v>
      </c>
      <c r="T22" s="19">
        <v>0</v>
      </c>
      <c r="U22" s="20">
        <v>0</v>
      </c>
      <c r="V22" s="14">
        <f t="shared" si="6"/>
        <v>0</v>
      </c>
      <c r="W22" s="21">
        <v>0</v>
      </c>
      <c r="X22" s="20">
        <v>0</v>
      </c>
      <c r="Y22" s="17">
        <f t="shared" si="7"/>
        <v>0</v>
      </c>
      <c r="Z22" s="19">
        <v>0</v>
      </c>
      <c r="AA22" s="20">
        <v>0</v>
      </c>
      <c r="AB22" s="14">
        <f t="shared" si="8"/>
        <v>0</v>
      </c>
      <c r="AC22" s="89">
        <v>0</v>
      </c>
      <c r="AD22" s="69">
        <v>0</v>
      </c>
      <c r="AE22" s="87">
        <f t="shared" si="9"/>
        <v>0</v>
      </c>
      <c r="AF22" s="68">
        <v>0</v>
      </c>
      <c r="AG22" s="69">
        <v>0</v>
      </c>
      <c r="AH22" s="63">
        <f t="shared" si="10"/>
        <v>0</v>
      </c>
      <c r="AI22" s="68">
        <v>0</v>
      </c>
      <c r="AJ22" s="69">
        <v>0</v>
      </c>
      <c r="AK22" s="66">
        <f t="shared" si="11"/>
        <v>0</v>
      </c>
      <c r="AL22" s="211">
        <f t="shared" si="12"/>
        <v>0</v>
      </c>
      <c r="AM22" s="209">
        <f t="shared" si="13"/>
        <v>0</v>
      </c>
      <c r="AN22" s="210">
        <f t="shared" si="14"/>
        <v>0</v>
      </c>
    </row>
    <row r="23" spans="1:40" ht="30" customHeight="1" thickBot="1" x14ac:dyDescent="0.3">
      <c r="A23" s="91" t="s">
        <v>29</v>
      </c>
      <c r="B23" s="119"/>
      <c r="C23" s="120"/>
      <c r="D23" s="121">
        <f t="shared" si="5"/>
        <v>0</v>
      </c>
      <c r="E23" s="122">
        <v>0</v>
      </c>
      <c r="F23" s="120"/>
      <c r="G23" s="118"/>
      <c r="H23" s="119">
        <v>0</v>
      </c>
      <c r="I23" s="120">
        <v>0</v>
      </c>
      <c r="J23" s="121">
        <f t="shared" si="1"/>
        <v>0</v>
      </c>
      <c r="K23" s="182">
        <v>0</v>
      </c>
      <c r="L23" s="154">
        <v>0</v>
      </c>
      <c r="M23" s="156">
        <f t="shared" si="2"/>
        <v>0</v>
      </c>
      <c r="N23" s="153">
        <v>0</v>
      </c>
      <c r="O23" s="154">
        <v>0</v>
      </c>
      <c r="P23" s="155">
        <f t="shared" si="3"/>
        <v>0</v>
      </c>
      <c r="Q23" s="153">
        <v>0</v>
      </c>
      <c r="R23" s="154">
        <v>0</v>
      </c>
      <c r="S23" s="155">
        <f t="shared" si="4"/>
        <v>0</v>
      </c>
      <c r="T23" s="19">
        <v>0</v>
      </c>
      <c r="U23" s="20">
        <v>0</v>
      </c>
      <c r="V23" s="14">
        <f t="shared" si="6"/>
        <v>0</v>
      </c>
      <c r="W23" s="21">
        <v>0</v>
      </c>
      <c r="X23" s="20">
        <v>0</v>
      </c>
      <c r="Y23" s="17">
        <f t="shared" si="7"/>
        <v>0</v>
      </c>
      <c r="Z23" s="19">
        <v>0</v>
      </c>
      <c r="AA23" s="20">
        <v>0</v>
      </c>
      <c r="AB23" s="14">
        <f t="shared" si="8"/>
        <v>0</v>
      </c>
      <c r="AC23" s="89">
        <v>0</v>
      </c>
      <c r="AD23" s="69">
        <v>0</v>
      </c>
      <c r="AE23" s="87">
        <f t="shared" si="9"/>
        <v>0</v>
      </c>
      <c r="AF23" s="68">
        <v>0</v>
      </c>
      <c r="AG23" s="69">
        <v>0</v>
      </c>
      <c r="AH23" s="63">
        <f t="shared" si="10"/>
        <v>0</v>
      </c>
      <c r="AI23" s="68">
        <v>0</v>
      </c>
      <c r="AJ23" s="69">
        <v>0</v>
      </c>
      <c r="AK23" s="66">
        <f t="shared" si="11"/>
        <v>0</v>
      </c>
      <c r="AL23" s="211">
        <f t="shared" si="12"/>
        <v>0</v>
      </c>
      <c r="AM23" s="209">
        <f t="shared" si="13"/>
        <v>0</v>
      </c>
      <c r="AN23" s="210">
        <f t="shared" si="14"/>
        <v>0</v>
      </c>
    </row>
    <row r="24" spans="1:40" ht="30" customHeight="1" thickBot="1" x14ac:dyDescent="0.3">
      <c r="A24" s="88" t="s">
        <v>30</v>
      </c>
      <c r="B24" s="119"/>
      <c r="C24" s="120"/>
      <c r="D24" s="121">
        <f t="shared" si="5"/>
        <v>0</v>
      </c>
      <c r="E24" s="122"/>
      <c r="F24" s="120"/>
      <c r="G24" s="118">
        <f t="shared" si="0"/>
        <v>0</v>
      </c>
      <c r="H24" s="119"/>
      <c r="I24" s="120"/>
      <c r="J24" s="121">
        <f t="shared" si="1"/>
        <v>0</v>
      </c>
      <c r="K24" s="182"/>
      <c r="L24" s="154"/>
      <c r="M24" s="156">
        <f t="shared" si="2"/>
        <v>0</v>
      </c>
      <c r="N24" s="153"/>
      <c r="O24" s="154"/>
      <c r="P24" s="155">
        <f t="shared" si="3"/>
        <v>0</v>
      </c>
      <c r="Q24" s="153"/>
      <c r="R24" s="154"/>
      <c r="S24" s="155">
        <f t="shared" si="4"/>
        <v>0</v>
      </c>
      <c r="T24" s="19">
        <v>0</v>
      </c>
      <c r="U24" s="20">
        <v>0</v>
      </c>
      <c r="V24" s="14">
        <f t="shared" si="6"/>
        <v>0</v>
      </c>
      <c r="W24" s="21">
        <v>0</v>
      </c>
      <c r="X24" s="20">
        <v>0</v>
      </c>
      <c r="Y24" s="17">
        <f t="shared" si="7"/>
        <v>0</v>
      </c>
      <c r="Z24" s="19">
        <v>0</v>
      </c>
      <c r="AA24" s="20">
        <v>0</v>
      </c>
      <c r="AB24" s="14">
        <f t="shared" si="8"/>
        <v>0</v>
      </c>
      <c r="AC24" s="89">
        <v>0</v>
      </c>
      <c r="AD24" s="69">
        <v>0</v>
      </c>
      <c r="AE24" s="87">
        <f t="shared" si="9"/>
        <v>0</v>
      </c>
      <c r="AF24" s="68">
        <v>0</v>
      </c>
      <c r="AG24" s="69">
        <v>0</v>
      </c>
      <c r="AH24" s="63">
        <f t="shared" si="10"/>
        <v>0</v>
      </c>
      <c r="AI24" s="68">
        <v>0</v>
      </c>
      <c r="AJ24" s="69">
        <v>0</v>
      </c>
      <c r="AK24" s="66">
        <f t="shared" si="11"/>
        <v>0</v>
      </c>
      <c r="AL24" s="211">
        <f t="shared" si="12"/>
        <v>0</v>
      </c>
      <c r="AM24" s="209">
        <f t="shared" si="13"/>
        <v>0</v>
      </c>
      <c r="AN24" s="210">
        <f t="shared" si="14"/>
        <v>0</v>
      </c>
    </row>
    <row r="25" spans="1:40" ht="30" customHeight="1" thickBot="1" x14ac:dyDescent="0.3">
      <c r="A25" s="90" t="s">
        <v>31</v>
      </c>
      <c r="B25" s="119"/>
      <c r="C25" s="120"/>
      <c r="D25" s="121">
        <f t="shared" si="5"/>
        <v>0</v>
      </c>
      <c r="E25" s="122"/>
      <c r="F25" s="120"/>
      <c r="G25" s="118">
        <f t="shared" si="0"/>
        <v>0</v>
      </c>
      <c r="H25" s="119"/>
      <c r="I25" s="120"/>
      <c r="J25" s="121">
        <f t="shared" si="1"/>
        <v>0</v>
      </c>
      <c r="K25" s="182"/>
      <c r="L25" s="154"/>
      <c r="M25" s="156">
        <f t="shared" si="2"/>
        <v>0</v>
      </c>
      <c r="N25" s="153"/>
      <c r="O25" s="154"/>
      <c r="P25" s="155">
        <f t="shared" si="3"/>
        <v>0</v>
      </c>
      <c r="Q25" s="153"/>
      <c r="R25" s="154"/>
      <c r="S25" s="155">
        <f t="shared" si="4"/>
        <v>0</v>
      </c>
      <c r="T25" s="19">
        <v>0</v>
      </c>
      <c r="U25" s="20">
        <v>0</v>
      </c>
      <c r="V25" s="14">
        <f t="shared" si="6"/>
        <v>0</v>
      </c>
      <c r="W25" s="21">
        <v>0</v>
      </c>
      <c r="X25" s="20">
        <v>0</v>
      </c>
      <c r="Y25" s="17">
        <f t="shared" si="7"/>
        <v>0</v>
      </c>
      <c r="Z25" s="19">
        <v>0</v>
      </c>
      <c r="AA25" s="20">
        <v>0</v>
      </c>
      <c r="AB25" s="14">
        <f t="shared" si="8"/>
        <v>0</v>
      </c>
      <c r="AC25" s="89">
        <v>0</v>
      </c>
      <c r="AD25" s="69">
        <v>0</v>
      </c>
      <c r="AE25" s="87">
        <f t="shared" si="9"/>
        <v>0</v>
      </c>
      <c r="AF25" s="68">
        <v>0</v>
      </c>
      <c r="AG25" s="69">
        <v>0</v>
      </c>
      <c r="AH25" s="63">
        <f t="shared" si="10"/>
        <v>0</v>
      </c>
      <c r="AI25" s="68">
        <v>0</v>
      </c>
      <c r="AJ25" s="69">
        <v>0</v>
      </c>
      <c r="AK25" s="66">
        <f t="shared" si="11"/>
        <v>0</v>
      </c>
      <c r="AL25" s="211">
        <f t="shared" si="12"/>
        <v>0</v>
      </c>
      <c r="AM25" s="209">
        <f t="shared" si="13"/>
        <v>0</v>
      </c>
      <c r="AN25" s="210">
        <f t="shared" si="14"/>
        <v>0</v>
      </c>
    </row>
    <row r="26" spans="1:40" ht="30" customHeight="1" thickBot="1" x14ac:dyDescent="0.3">
      <c r="A26" s="88" t="s">
        <v>32</v>
      </c>
      <c r="B26" s="119"/>
      <c r="C26" s="120"/>
      <c r="D26" s="121">
        <f t="shared" si="5"/>
        <v>0</v>
      </c>
      <c r="E26" s="122"/>
      <c r="F26" s="120"/>
      <c r="G26" s="118">
        <f t="shared" si="0"/>
        <v>0</v>
      </c>
      <c r="H26" s="153"/>
      <c r="I26" s="120"/>
      <c r="J26" s="121">
        <f t="shared" si="1"/>
        <v>0</v>
      </c>
      <c r="K26" s="182"/>
      <c r="L26" s="154"/>
      <c r="M26" s="156">
        <f t="shared" si="2"/>
        <v>0</v>
      </c>
      <c r="N26" s="153"/>
      <c r="O26" s="154"/>
      <c r="P26" s="155">
        <f t="shared" si="3"/>
        <v>0</v>
      </c>
      <c r="Q26" s="153"/>
      <c r="R26" s="154"/>
      <c r="S26" s="155">
        <f t="shared" si="4"/>
        <v>0</v>
      </c>
      <c r="T26" s="19">
        <v>0</v>
      </c>
      <c r="U26" s="20">
        <v>0</v>
      </c>
      <c r="V26" s="14">
        <f t="shared" si="6"/>
        <v>0</v>
      </c>
      <c r="W26" s="21">
        <v>0</v>
      </c>
      <c r="X26" s="20">
        <v>0</v>
      </c>
      <c r="Y26" s="17">
        <f t="shared" si="7"/>
        <v>0</v>
      </c>
      <c r="Z26" s="68">
        <v>0</v>
      </c>
      <c r="AA26" s="20">
        <v>0</v>
      </c>
      <c r="AB26" s="14">
        <f t="shared" si="8"/>
        <v>0</v>
      </c>
      <c r="AC26" s="89">
        <v>0</v>
      </c>
      <c r="AD26" s="69">
        <v>0</v>
      </c>
      <c r="AE26" s="87">
        <f t="shared" si="9"/>
        <v>0</v>
      </c>
      <c r="AF26" s="68">
        <v>0</v>
      </c>
      <c r="AG26" s="69">
        <v>0</v>
      </c>
      <c r="AH26" s="63">
        <f t="shared" si="10"/>
        <v>0</v>
      </c>
      <c r="AI26" s="68">
        <v>0</v>
      </c>
      <c r="AJ26" s="69">
        <v>0</v>
      </c>
      <c r="AK26" s="66">
        <f t="shared" si="11"/>
        <v>0</v>
      </c>
      <c r="AL26" s="211">
        <f t="shared" si="12"/>
        <v>0</v>
      </c>
      <c r="AM26" s="209">
        <f t="shared" si="13"/>
        <v>0</v>
      </c>
      <c r="AN26" s="210">
        <f t="shared" si="14"/>
        <v>0</v>
      </c>
    </row>
    <row r="27" spans="1:40" ht="30" customHeight="1" thickBot="1" x14ac:dyDescent="0.3">
      <c r="A27" s="88" t="s">
        <v>33</v>
      </c>
      <c r="B27" s="119"/>
      <c r="C27" s="120"/>
      <c r="D27" s="121">
        <f t="shared" si="5"/>
        <v>0</v>
      </c>
      <c r="E27" s="122"/>
      <c r="F27" s="120"/>
      <c r="G27" s="118">
        <f t="shared" si="0"/>
        <v>0</v>
      </c>
      <c r="H27" s="119"/>
      <c r="I27" s="120"/>
      <c r="J27" s="121">
        <f t="shared" si="1"/>
        <v>0</v>
      </c>
      <c r="K27" s="182"/>
      <c r="L27" s="154"/>
      <c r="M27" s="156">
        <f t="shared" si="2"/>
        <v>0</v>
      </c>
      <c r="N27" s="153"/>
      <c r="O27" s="154"/>
      <c r="P27" s="155">
        <f t="shared" si="3"/>
        <v>0</v>
      </c>
      <c r="Q27" s="153"/>
      <c r="R27" s="154"/>
      <c r="S27" s="155">
        <f t="shared" si="4"/>
        <v>0</v>
      </c>
      <c r="T27" s="19">
        <v>0</v>
      </c>
      <c r="U27" s="20">
        <v>0</v>
      </c>
      <c r="V27" s="14">
        <f t="shared" si="6"/>
        <v>0</v>
      </c>
      <c r="W27" s="21">
        <v>0</v>
      </c>
      <c r="X27" s="20">
        <v>0</v>
      </c>
      <c r="Y27" s="17">
        <f t="shared" si="7"/>
        <v>0</v>
      </c>
      <c r="Z27" s="19">
        <v>0</v>
      </c>
      <c r="AA27" s="20">
        <v>0</v>
      </c>
      <c r="AB27" s="14">
        <f t="shared" si="8"/>
        <v>0</v>
      </c>
      <c r="AC27" s="89">
        <v>0</v>
      </c>
      <c r="AD27" s="69">
        <v>0</v>
      </c>
      <c r="AE27" s="87">
        <f t="shared" si="9"/>
        <v>0</v>
      </c>
      <c r="AF27" s="68">
        <v>0</v>
      </c>
      <c r="AG27" s="69">
        <v>0</v>
      </c>
      <c r="AH27" s="63">
        <f t="shared" si="10"/>
        <v>0</v>
      </c>
      <c r="AI27" s="68">
        <v>0</v>
      </c>
      <c r="AJ27" s="69">
        <v>0</v>
      </c>
      <c r="AK27" s="66">
        <f t="shared" si="11"/>
        <v>0</v>
      </c>
      <c r="AL27" s="211">
        <f t="shared" si="12"/>
        <v>0</v>
      </c>
      <c r="AM27" s="209">
        <f t="shared" si="13"/>
        <v>0</v>
      </c>
      <c r="AN27" s="210">
        <f t="shared" si="14"/>
        <v>0</v>
      </c>
    </row>
    <row r="28" spans="1:40" ht="30" customHeight="1" thickBot="1" x14ac:dyDescent="0.3">
      <c r="A28" s="83" t="s">
        <v>34</v>
      </c>
      <c r="B28" s="119"/>
      <c r="C28" s="120"/>
      <c r="D28" s="121">
        <f t="shared" si="5"/>
        <v>0</v>
      </c>
      <c r="E28" s="122"/>
      <c r="F28" s="120"/>
      <c r="G28" s="118">
        <f t="shared" si="0"/>
        <v>0</v>
      </c>
      <c r="H28" s="119"/>
      <c r="I28" s="120"/>
      <c r="J28" s="121">
        <f t="shared" si="1"/>
        <v>0</v>
      </c>
      <c r="K28" s="182"/>
      <c r="L28" s="154"/>
      <c r="M28" s="156">
        <f t="shared" si="2"/>
        <v>0</v>
      </c>
      <c r="N28" s="153"/>
      <c r="O28" s="154"/>
      <c r="P28" s="155">
        <f t="shared" si="3"/>
        <v>0</v>
      </c>
      <c r="Q28" s="153"/>
      <c r="R28" s="154"/>
      <c r="S28" s="155">
        <f t="shared" si="4"/>
        <v>0</v>
      </c>
      <c r="T28" s="19">
        <v>0</v>
      </c>
      <c r="U28" s="20">
        <v>0</v>
      </c>
      <c r="V28" s="14">
        <f t="shared" si="6"/>
        <v>0</v>
      </c>
      <c r="W28" s="21">
        <v>0</v>
      </c>
      <c r="X28" s="20">
        <v>0</v>
      </c>
      <c r="Y28" s="17">
        <f t="shared" si="7"/>
        <v>0</v>
      </c>
      <c r="Z28" s="19">
        <v>0</v>
      </c>
      <c r="AA28" s="20">
        <v>0</v>
      </c>
      <c r="AB28" s="14">
        <f t="shared" si="8"/>
        <v>0</v>
      </c>
      <c r="AC28" s="89">
        <v>0</v>
      </c>
      <c r="AD28" s="69">
        <v>0</v>
      </c>
      <c r="AE28" s="87">
        <f t="shared" si="9"/>
        <v>0</v>
      </c>
      <c r="AF28" s="68">
        <v>0</v>
      </c>
      <c r="AG28" s="69">
        <v>0</v>
      </c>
      <c r="AH28" s="63">
        <f t="shared" si="10"/>
        <v>0</v>
      </c>
      <c r="AI28" s="68">
        <v>0</v>
      </c>
      <c r="AJ28" s="69">
        <v>0</v>
      </c>
      <c r="AK28" s="66">
        <f t="shared" si="11"/>
        <v>0</v>
      </c>
      <c r="AL28" s="211">
        <f t="shared" si="12"/>
        <v>0</v>
      </c>
      <c r="AM28" s="209">
        <f t="shared" si="13"/>
        <v>0</v>
      </c>
      <c r="AN28" s="210">
        <f t="shared" si="14"/>
        <v>0</v>
      </c>
    </row>
    <row r="29" spans="1:40" ht="30" customHeight="1" thickBot="1" x14ac:dyDescent="0.3">
      <c r="A29" s="88" t="s">
        <v>35</v>
      </c>
      <c r="B29" s="119"/>
      <c r="C29" s="120"/>
      <c r="D29" s="121">
        <f t="shared" si="5"/>
        <v>0</v>
      </c>
      <c r="E29" s="122"/>
      <c r="F29" s="120"/>
      <c r="G29" s="118">
        <f t="shared" si="0"/>
        <v>0</v>
      </c>
      <c r="H29" s="119"/>
      <c r="I29" s="120"/>
      <c r="J29" s="121">
        <f t="shared" si="1"/>
        <v>0</v>
      </c>
      <c r="K29" s="182"/>
      <c r="L29" s="154"/>
      <c r="M29" s="156">
        <f t="shared" si="2"/>
        <v>0</v>
      </c>
      <c r="N29" s="153"/>
      <c r="O29" s="154"/>
      <c r="P29" s="155">
        <f t="shared" si="3"/>
        <v>0</v>
      </c>
      <c r="Q29" s="153"/>
      <c r="R29" s="154"/>
      <c r="S29" s="155">
        <f t="shared" si="4"/>
        <v>0</v>
      </c>
      <c r="T29" s="19">
        <v>0</v>
      </c>
      <c r="U29" s="20">
        <v>0</v>
      </c>
      <c r="V29" s="14">
        <f t="shared" si="6"/>
        <v>0</v>
      </c>
      <c r="W29" s="21">
        <v>7</v>
      </c>
      <c r="X29" s="20">
        <v>4244</v>
      </c>
      <c r="Y29" s="17">
        <f t="shared" si="7"/>
        <v>4251</v>
      </c>
      <c r="Z29" s="19">
        <v>3497</v>
      </c>
      <c r="AA29" s="20">
        <v>791</v>
      </c>
      <c r="AB29" s="14">
        <f t="shared" si="8"/>
        <v>4288</v>
      </c>
      <c r="AC29" s="89">
        <v>966</v>
      </c>
      <c r="AD29" s="69">
        <v>18</v>
      </c>
      <c r="AE29" s="87">
        <f t="shared" si="9"/>
        <v>984</v>
      </c>
      <c r="AF29" s="68">
        <v>0</v>
      </c>
      <c r="AG29" s="69">
        <v>0</v>
      </c>
      <c r="AH29" s="63">
        <f t="shared" si="10"/>
        <v>0</v>
      </c>
      <c r="AI29" s="68">
        <v>0</v>
      </c>
      <c r="AJ29" s="69">
        <v>0</v>
      </c>
      <c r="AK29" s="66">
        <f t="shared" si="11"/>
        <v>0</v>
      </c>
      <c r="AL29" s="211">
        <f t="shared" si="12"/>
        <v>4470</v>
      </c>
      <c r="AM29" s="209">
        <f t="shared" si="13"/>
        <v>5053</v>
      </c>
      <c r="AN29" s="210">
        <f t="shared" si="14"/>
        <v>9523</v>
      </c>
    </row>
    <row r="30" spans="1:40" ht="30" customHeight="1" thickBot="1" x14ac:dyDescent="0.3">
      <c r="A30" s="91" t="s">
        <v>36</v>
      </c>
      <c r="B30" s="119"/>
      <c r="C30" s="120"/>
      <c r="D30" s="121">
        <f t="shared" si="5"/>
        <v>0</v>
      </c>
      <c r="E30" s="122"/>
      <c r="F30" s="120"/>
      <c r="G30" s="118">
        <f t="shared" si="0"/>
        <v>0</v>
      </c>
      <c r="H30" s="119"/>
      <c r="I30" s="120"/>
      <c r="J30" s="121">
        <f t="shared" si="1"/>
        <v>0</v>
      </c>
      <c r="K30" s="182"/>
      <c r="L30" s="154"/>
      <c r="M30" s="156">
        <f t="shared" si="2"/>
        <v>0</v>
      </c>
      <c r="N30" s="153"/>
      <c r="O30" s="154"/>
      <c r="P30" s="155">
        <f t="shared" si="3"/>
        <v>0</v>
      </c>
      <c r="Q30" s="153"/>
      <c r="R30" s="154"/>
      <c r="S30" s="155">
        <f t="shared" si="4"/>
        <v>0</v>
      </c>
      <c r="T30" s="19">
        <v>0</v>
      </c>
      <c r="U30" s="20">
        <v>0</v>
      </c>
      <c r="V30" s="14">
        <f t="shared" si="6"/>
        <v>0</v>
      </c>
      <c r="W30" s="21">
        <v>0</v>
      </c>
      <c r="X30" s="20">
        <v>0</v>
      </c>
      <c r="Y30" s="17">
        <f t="shared" si="7"/>
        <v>0</v>
      </c>
      <c r="Z30" s="19">
        <v>0</v>
      </c>
      <c r="AA30" s="20">
        <v>0</v>
      </c>
      <c r="AB30" s="14">
        <f t="shared" si="8"/>
        <v>0</v>
      </c>
      <c r="AC30" s="89">
        <v>0</v>
      </c>
      <c r="AD30" s="69">
        <v>0</v>
      </c>
      <c r="AE30" s="87">
        <f t="shared" si="9"/>
        <v>0</v>
      </c>
      <c r="AF30" s="68">
        <v>0</v>
      </c>
      <c r="AG30" s="69">
        <v>0</v>
      </c>
      <c r="AH30" s="63">
        <f t="shared" si="10"/>
        <v>0</v>
      </c>
      <c r="AI30" s="68">
        <v>0</v>
      </c>
      <c r="AJ30" s="69">
        <v>0</v>
      </c>
      <c r="AK30" s="66">
        <f t="shared" si="11"/>
        <v>0</v>
      </c>
      <c r="AL30" s="211">
        <f t="shared" si="12"/>
        <v>0</v>
      </c>
      <c r="AM30" s="209">
        <f t="shared" si="13"/>
        <v>0</v>
      </c>
      <c r="AN30" s="210">
        <f t="shared" si="14"/>
        <v>0</v>
      </c>
    </row>
    <row r="31" spans="1:40" ht="30" customHeight="1" thickBot="1" x14ac:dyDescent="0.3">
      <c r="A31" s="91" t="s">
        <v>37</v>
      </c>
      <c r="B31" s="119"/>
      <c r="C31" s="120"/>
      <c r="D31" s="121">
        <f t="shared" si="5"/>
        <v>0</v>
      </c>
      <c r="E31" s="122"/>
      <c r="F31" s="120"/>
      <c r="G31" s="118">
        <f t="shared" si="0"/>
        <v>0</v>
      </c>
      <c r="H31" s="119"/>
      <c r="I31" s="120"/>
      <c r="J31" s="121">
        <f t="shared" si="1"/>
        <v>0</v>
      </c>
      <c r="K31" s="182"/>
      <c r="L31" s="154"/>
      <c r="M31" s="156">
        <f t="shared" si="2"/>
        <v>0</v>
      </c>
      <c r="N31" s="153"/>
      <c r="O31" s="154"/>
      <c r="P31" s="155">
        <f t="shared" si="3"/>
        <v>0</v>
      </c>
      <c r="Q31" s="153"/>
      <c r="R31" s="154"/>
      <c r="S31" s="155">
        <f t="shared" si="4"/>
        <v>0</v>
      </c>
      <c r="T31" s="19">
        <v>0</v>
      </c>
      <c r="U31" s="20">
        <v>0</v>
      </c>
      <c r="V31" s="14">
        <f t="shared" si="6"/>
        <v>0</v>
      </c>
      <c r="W31" s="21">
        <v>47</v>
      </c>
      <c r="X31" s="20">
        <v>0</v>
      </c>
      <c r="Y31" s="17">
        <f t="shared" si="7"/>
        <v>47</v>
      </c>
      <c r="Z31" s="19">
        <v>0</v>
      </c>
      <c r="AA31" s="20">
        <v>0</v>
      </c>
      <c r="AB31" s="14">
        <f t="shared" si="8"/>
        <v>0</v>
      </c>
      <c r="AC31" s="89">
        <v>0</v>
      </c>
      <c r="AD31" s="69">
        <v>0</v>
      </c>
      <c r="AE31" s="87">
        <f t="shared" si="9"/>
        <v>0</v>
      </c>
      <c r="AF31" s="68">
        <v>0</v>
      </c>
      <c r="AG31" s="69">
        <v>0</v>
      </c>
      <c r="AH31" s="63">
        <f t="shared" si="10"/>
        <v>0</v>
      </c>
      <c r="AI31" s="68">
        <v>0</v>
      </c>
      <c r="AJ31" s="69">
        <v>0</v>
      </c>
      <c r="AK31" s="66">
        <f t="shared" si="11"/>
        <v>0</v>
      </c>
      <c r="AL31" s="211">
        <f t="shared" si="12"/>
        <v>47</v>
      </c>
      <c r="AM31" s="209">
        <f t="shared" si="13"/>
        <v>0</v>
      </c>
      <c r="AN31" s="210">
        <f t="shared" si="14"/>
        <v>47</v>
      </c>
    </row>
    <row r="32" spans="1:40" ht="30" customHeight="1" thickBot="1" x14ac:dyDescent="0.3">
      <c r="A32" s="91" t="s">
        <v>38</v>
      </c>
      <c r="B32" s="119"/>
      <c r="C32" s="120"/>
      <c r="D32" s="121">
        <f t="shared" si="5"/>
        <v>0</v>
      </c>
      <c r="E32" s="122"/>
      <c r="F32" s="120"/>
      <c r="G32" s="118">
        <f t="shared" si="0"/>
        <v>0</v>
      </c>
      <c r="H32" s="119"/>
      <c r="I32" s="120"/>
      <c r="J32" s="121">
        <f t="shared" si="1"/>
        <v>0</v>
      </c>
      <c r="K32" s="182"/>
      <c r="L32" s="154"/>
      <c r="M32" s="156">
        <f t="shared" si="2"/>
        <v>0</v>
      </c>
      <c r="N32" s="153"/>
      <c r="O32" s="154"/>
      <c r="P32" s="155">
        <f t="shared" si="3"/>
        <v>0</v>
      </c>
      <c r="Q32" s="153"/>
      <c r="R32" s="154"/>
      <c r="S32" s="155">
        <f t="shared" si="4"/>
        <v>0</v>
      </c>
      <c r="T32" s="19">
        <v>0</v>
      </c>
      <c r="U32" s="20">
        <v>0</v>
      </c>
      <c r="V32" s="14">
        <f t="shared" si="6"/>
        <v>0</v>
      </c>
      <c r="W32" s="21">
        <v>0</v>
      </c>
      <c r="X32" s="20">
        <v>0</v>
      </c>
      <c r="Y32" s="17">
        <f t="shared" si="7"/>
        <v>0</v>
      </c>
      <c r="Z32" s="19">
        <v>0</v>
      </c>
      <c r="AA32" s="20">
        <v>0</v>
      </c>
      <c r="AB32" s="14">
        <f t="shared" si="8"/>
        <v>0</v>
      </c>
      <c r="AC32" s="89">
        <v>0</v>
      </c>
      <c r="AD32" s="69">
        <v>0</v>
      </c>
      <c r="AE32" s="87">
        <f t="shared" si="9"/>
        <v>0</v>
      </c>
      <c r="AF32" s="68">
        <v>0</v>
      </c>
      <c r="AG32" s="69">
        <v>0</v>
      </c>
      <c r="AH32" s="63">
        <f t="shared" si="10"/>
        <v>0</v>
      </c>
      <c r="AI32" s="68">
        <v>0</v>
      </c>
      <c r="AJ32" s="69">
        <v>0</v>
      </c>
      <c r="AK32" s="66">
        <f t="shared" si="11"/>
        <v>0</v>
      </c>
      <c r="AL32" s="211">
        <f t="shared" si="12"/>
        <v>0</v>
      </c>
      <c r="AM32" s="209">
        <f t="shared" si="13"/>
        <v>0</v>
      </c>
      <c r="AN32" s="210">
        <f t="shared" si="14"/>
        <v>0</v>
      </c>
    </row>
    <row r="33" spans="1:40" ht="30" customHeight="1" thickBot="1" x14ac:dyDescent="0.3">
      <c r="A33" s="91" t="s">
        <v>39</v>
      </c>
      <c r="B33" s="119"/>
      <c r="C33" s="120"/>
      <c r="D33" s="121">
        <f t="shared" si="5"/>
        <v>0</v>
      </c>
      <c r="E33" s="122"/>
      <c r="F33" s="120"/>
      <c r="G33" s="118">
        <f t="shared" si="0"/>
        <v>0</v>
      </c>
      <c r="H33" s="119"/>
      <c r="I33" s="120"/>
      <c r="J33" s="121">
        <f t="shared" si="1"/>
        <v>0</v>
      </c>
      <c r="K33" s="182"/>
      <c r="L33" s="154"/>
      <c r="M33" s="156">
        <f t="shared" si="2"/>
        <v>0</v>
      </c>
      <c r="N33" s="153"/>
      <c r="O33" s="154"/>
      <c r="P33" s="155">
        <f t="shared" si="3"/>
        <v>0</v>
      </c>
      <c r="Q33" s="153"/>
      <c r="R33" s="154"/>
      <c r="S33" s="155">
        <f t="shared" si="4"/>
        <v>0</v>
      </c>
      <c r="T33" s="19">
        <v>0</v>
      </c>
      <c r="U33" s="20">
        <v>0</v>
      </c>
      <c r="V33" s="14">
        <f t="shared" si="6"/>
        <v>0</v>
      </c>
      <c r="W33" s="21">
        <v>0</v>
      </c>
      <c r="X33" s="20">
        <v>0</v>
      </c>
      <c r="Y33" s="17">
        <f t="shared" si="7"/>
        <v>0</v>
      </c>
      <c r="Z33" s="19">
        <v>0</v>
      </c>
      <c r="AA33" s="20">
        <v>0</v>
      </c>
      <c r="AB33" s="14">
        <f t="shared" si="8"/>
        <v>0</v>
      </c>
      <c r="AC33" s="89">
        <v>0</v>
      </c>
      <c r="AD33" s="69">
        <v>0</v>
      </c>
      <c r="AE33" s="87">
        <f t="shared" si="9"/>
        <v>0</v>
      </c>
      <c r="AF33" s="68">
        <v>0</v>
      </c>
      <c r="AG33" s="69">
        <v>0</v>
      </c>
      <c r="AH33" s="63">
        <f t="shared" si="10"/>
        <v>0</v>
      </c>
      <c r="AI33" s="68">
        <v>0</v>
      </c>
      <c r="AJ33" s="69">
        <v>0</v>
      </c>
      <c r="AK33" s="66">
        <f t="shared" si="11"/>
        <v>0</v>
      </c>
      <c r="AL33" s="211">
        <f t="shared" si="12"/>
        <v>0</v>
      </c>
      <c r="AM33" s="209">
        <f t="shared" si="13"/>
        <v>0</v>
      </c>
      <c r="AN33" s="210">
        <f t="shared" si="14"/>
        <v>0</v>
      </c>
    </row>
    <row r="34" spans="1:40" ht="30" customHeight="1" thickBot="1" x14ac:dyDescent="0.3">
      <c r="A34" s="91" t="s">
        <v>40</v>
      </c>
      <c r="B34" s="119"/>
      <c r="C34" s="120"/>
      <c r="D34" s="121">
        <f t="shared" si="5"/>
        <v>0</v>
      </c>
      <c r="E34" s="122"/>
      <c r="F34" s="120"/>
      <c r="G34" s="118">
        <f t="shared" si="0"/>
        <v>0</v>
      </c>
      <c r="H34" s="119"/>
      <c r="I34" s="120"/>
      <c r="J34" s="121">
        <f t="shared" si="1"/>
        <v>0</v>
      </c>
      <c r="K34" s="182"/>
      <c r="L34" s="154"/>
      <c r="M34" s="156">
        <f t="shared" si="2"/>
        <v>0</v>
      </c>
      <c r="N34" s="153"/>
      <c r="O34" s="154"/>
      <c r="P34" s="155">
        <f t="shared" si="3"/>
        <v>0</v>
      </c>
      <c r="Q34" s="153"/>
      <c r="R34" s="154"/>
      <c r="S34" s="155">
        <f t="shared" si="4"/>
        <v>0</v>
      </c>
      <c r="T34" s="19">
        <v>0</v>
      </c>
      <c r="U34" s="20">
        <v>0</v>
      </c>
      <c r="V34" s="14">
        <f t="shared" si="6"/>
        <v>0</v>
      </c>
      <c r="W34" s="21">
        <v>0</v>
      </c>
      <c r="X34" s="20">
        <v>4995</v>
      </c>
      <c r="Y34" s="17">
        <f t="shared" si="7"/>
        <v>4995</v>
      </c>
      <c r="Z34" s="19">
        <v>3414</v>
      </c>
      <c r="AA34" s="20">
        <v>24</v>
      </c>
      <c r="AB34" s="14">
        <f t="shared" si="8"/>
        <v>3438</v>
      </c>
      <c r="AC34" s="89">
        <v>70</v>
      </c>
      <c r="AD34" s="69">
        <v>5882</v>
      </c>
      <c r="AE34" s="87">
        <f t="shared" si="9"/>
        <v>5952</v>
      </c>
      <c r="AF34" s="68">
        <v>0</v>
      </c>
      <c r="AG34" s="69">
        <v>0</v>
      </c>
      <c r="AH34" s="63">
        <f t="shared" si="10"/>
        <v>0</v>
      </c>
      <c r="AI34" s="68">
        <v>0</v>
      </c>
      <c r="AJ34" s="69">
        <v>0</v>
      </c>
      <c r="AK34" s="66">
        <f t="shared" si="11"/>
        <v>0</v>
      </c>
      <c r="AL34" s="211">
        <f t="shared" si="12"/>
        <v>3484</v>
      </c>
      <c r="AM34" s="209">
        <f t="shared" si="13"/>
        <v>10901</v>
      </c>
      <c r="AN34" s="210">
        <f t="shared" si="14"/>
        <v>14385</v>
      </c>
    </row>
    <row r="35" spans="1:40" ht="30" customHeight="1" thickBot="1" x14ac:dyDescent="0.3">
      <c r="A35" s="91" t="s">
        <v>41</v>
      </c>
      <c r="B35" s="183"/>
      <c r="C35" s="184"/>
      <c r="D35" s="142">
        <f t="shared" si="5"/>
        <v>0</v>
      </c>
      <c r="E35" s="185"/>
      <c r="F35" s="184"/>
      <c r="G35" s="127">
        <f t="shared" si="0"/>
        <v>0</v>
      </c>
      <c r="H35" s="183"/>
      <c r="I35" s="184"/>
      <c r="J35" s="142"/>
      <c r="K35" s="186"/>
      <c r="L35" s="187"/>
      <c r="M35" s="188">
        <f t="shared" si="2"/>
        <v>0</v>
      </c>
      <c r="N35" s="189"/>
      <c r="O35" s="187"/>
      <c r="P35" s="190">
        <f t="shared" si="3"/>
        <v>0</v>
      </c>
      <c r="Q35" s="157"/>
      <c r="R35" s="158"/>
      <c r="S35" s="159">
        <f t="shared" si="4"/>
        <v>0</v>
      </c>
      <c r="T35" s="92">
        <v>0</v>
      </c>
      <c r="U35" s="93">
        <v>0</v>
      </c>
      <c r="V35" s="14">
        <f t="shared" si="6"/>
        <v>0</v>
      </c>
      <c r="W35" s="94">
        <v>171</v>
      </c>
      <c r="X35" s="93">
        <v>1697</v>
      </c>
      <c r="Y35" s="17">
        <f t="shared" si="7"/>
        <v>1868</v>
      </c>
      <c r="Z35" s="92">
        <v>1596</v>
      </c>
      <c r="AA35" s="93">
        <v>215</v>
      </c>
      <c r="AB35" s="14">
        <f t="shared" si="8"/>
        <v>1811</v>
      </c>
      <c r="AC35" s="95">
        <v>0</v>
      </c>
      <c r="AD35" s="96">
        <v>0</v>
      </c>
      <c r="AE35" s="87">
        <f t="shared" si="9"/>
        <v>0</v>
      </c>
      <c r="AF35" s="97">
        <v>0</v>
      </c>
      <c r="AG35" s="96">
        <v>0</v>
      </c>
      <c r="AH35" s="63">
        <f t="shared" si="10"/>
        <v>0</v>
      </c>
      <c r="AI35" s="74">
        <v>0</v>
      </c>
      <c r="AJ35" s="75">
        <v>0</v>
      </c>
      <c r="AK35" s="66">
        <f t="shared" si="11"/>
        <v>0</v>
      </c>
      <c r="AL35" s="211">
        <f t="shared" si="12"/>
        <v>1767</v>
      </c>
      <c r="AM35" s="209">
        <f t="shared" si="13"/>
        <v>1912</v>
      </c>
      <c r="AN35" s="214">
        <f t="shared" si="14"/>
        <v>3679</v>
      </c>
    </row>
    <row r="36" spans="1:40" s="49" customFormat="1" ht="30" customHeight="1" thickBot="1" x14ac:dyDescent="0.3">
      <c r="A36" s="45"/>
      <c r="B36" s="146">
        <f t="shared" ref="B36:S36" si="15">SUM(B6:B35)</f>
        <v>162669</v>
      </c>
      <c r="C36" s="191">
        <f t="shared" si="15"/>
        <v>177562</v>
      </c>
      <c r="D36" s="192">
        <f t="shared" si="15"/>
        <v>340231</v>
      </c>
      <c r="E36" s="146">
        <f t="shared" si="15"/>
        <v>120922</v>
      </c>
      <c r="F36" s="191">
        <f t="shared" si="15"/>
        <v>137312</v>
      </c>
      <c r="G36" s="192">
        <f t="shared" si="15"/>
        <v>258234</v>
      </c>
      <c r="H36" s="146">
        <f t="shared" si="15"/>
        <v>130795</v>
      </c>
      <c r="I36" s="191">
        <f t="shared" si="15"/>
        <v>140486</v>
      </c>
      <c r="J36" s="192">
        <f t="shared" si="15"/>
        <v>271281</v>
      </c>
      <c r="K36" s="146">
        <f t="shared" si="15"/>
        <v>148808</v>
      </c>
      <c r="L36" s="191">
        <f t="shared" si="15"/>
        <v>159493</v>
      </c>
      <c r="M36" s="192">
        <f t="shared" si="15"/>
        <v>308301</v>
      </c>
      <c r="N36" s="146">
        <f t="shared" si="15"/>
        <v>154016</v>
      </c>
      <c r="O36" s="191">
        <f t="shared" si="15"/>
        <v>164888</v>
      </c>
      <c r="P36" s="192">
        <f t="shared" si="15"/>
        <v>318904</v>
      </c>
      <c r="Q36" s="146">
        <f t="shared" si="15"/>
        <v>150929</v>
      </c>
      <c r="R36" s="191">
        <f t="shared" si="15"/>
        <v>157700</v>
      </c>
      <c r="S36" s="192">
        <f t="shared" si="15"/>
        <v>308629</v>
      </c>
      <c r="T36" s="98">
        <f t="shared" ref="T36:AK36" si="16">SUM(T6:T35)</f>
        <v>170306</v>
      </c>
      <c r="U36" s="99">
        <f t="shared" si="16"/>
        <v>175293</v>
      </c>
      <c r="V36" s="100">
        <f t="shared" si="16"/>
        <v>345599</v>
      </c>
      <c r="W36" s="98">
        <f t="shared" si="16"/>
        <v>170524</v>
      </c>
      <c r="X36" s="99">
        <f t="shared" si="16"/>
        <v>266114</v>
      </c>
      <c r="Y36" s="100">
        <f t="shared" si="16"/>
        <v>436638</v>
      </c>
      <c r="Z36" s="98">
        <f t="shared" si="16"/>
        <v>242398</v>
      </c>
      <c r="AA36" s="99">
        <f t="shared" si="16"/>
        <v>174783</v>
      </c>
      <c r="AB36" s="100">
        <f t="shared" si="16"/>
        <v>417181</v>
      </c>
      <c r="AC36" s="98">
        <f t="shared" si="16"/>
        <v>156869</v>
      </c>
      <c r="AD36" s="99">
        <f t="shared" si="16"/>
        <v>162819</v>
      </c>
      <c r="AE36" s="100">
        <f t="shared" si="16"/>
        <v>319688</v>
      </c>
      <c r="AF36" s="98">
        <f t="shared" si="16"/>
        <v>166058</v>
      </c>
      <c r="AG36" s="99">
        <f t="shared" si="16"/>
        <v>154883</v>
      </c>
      <c r="AH36" s="100">
        <f t="shared" si="16"/>
        <v>320941</v>
      </c>
      <c r="AI36" s="98">
        <f t="shared" si="16"/>
        <v>219725</v>
      </c>
      <c r="AJ36" s="208">
        <f t="shared" si="16"/>
        <v>191365</v>
      </c>
      <c r="AK36" s="216">
        <f t="shared" si="16"/>
        <v>411090</v>
      </c>
      <c r="AL36" s="213">
        <f t="shared" si="12"/>
        <v>1994019</v>
      </c>
      <c r="AM36" s="212">
        <f t="shared" si="13"/>
        <v>2062698</v>
      </c>
      <c r="AN36" s="215">
        <f t="shared" si="14"/>
        <v>4056717</v>
      </c>
    </row>
    <row r="37" spans="1:40" ht="21.75" customHeight="1" x14ac:dyDescent="0.2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110"/>
    </row>
    <row r="38" spans="1:40" ht="21.75" customHeigh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110"/>
    </row>
    <row r="39" spans="1:40" ht="21.75" customHeight="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110"/>
    </row>
    <row r="40" spans="1:40" ht="21.75" customHeight="1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110"/>
    </row>
    <row r="41" spans="1:40" ht="21.75" customHeight="1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110"/>
    </row>
    <row r="42" spans="1:40" ht="21.75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110"/>
    </row>
    <row r="43" spans="1:40" ht="21.75" customHeight="1" x14ac:dyDescent="0.25">
      <c r="A43" s="4"/>
      <c r="B43" s="7"/>
      <c r="F43" s="7"/>
      <c r="G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7"/>
      <c r="U43" s="6"/>
      <c r="X43" s="7"/>
      <c r="Y43" s="7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0"/>
      <c r="AL43" s="110"/>
    </row>
    <row r="44" spans="1:40" ht="21.75" customHeight="1" thickBot="1" x14ac:dyDescent="0.35">
      <c r="A44" s="3" t="s">
        <v>45</v>
      </c>
      <c r="B44" s="2"/>
      <c r="C44" s="2"/>
      <c r="D44" s="2"/>
      <c r="E44" s="2"/>
      <c r="F44" s="2"/>
      <c r="G44" s="2"/>
      <c r="H44" s="3"/>
      <c r="I44" s="3"/>
      <c r="J44" s="7"/>
      <c r="K44" s="7"/>
      <c r="L44" s="7"/>
      <c r="M44" s="7"/>
      <c r="N44" s="7"/>
      <c r="O44" s="7"/>
      <c r="P44" s="7"/>
      <c r="Q44" s="7"/>
      <c r="R44" s="7"/>
      <c r="S44" s="8"/>
      <c r="T44" s="2"/>
      <c r="U44" s="2"/>
      <c r="V44" s="2"/>
      <c r="W44" s="2"/>
      <c r="X44" s="2"/>
      <c r="Y44" s="2"/>
      <c r="Z44" s="3"/>
      <c r="AA44" s="3"/>
      <c r="AB44" s="7"/>
      <c r="AC44" s="7"/>
      <c r="AD44" s="7"/>
      <c r="AE44" s="7"/>
      <c r="AF44" s="7"/>
      <c r="AG44" s="7"/>
      <c r="AH44" s="7"/>
      <c r="AI44" s="7"/>
      <c r="AJ44" s="7"/>
      <c r="AK44" s="108"/>
      <c r="AL44" s="110"/>
    </row>
    <row r="45" spans="1:40" ht="21.75" customHeight="1" thickBot="1" x14ac:dyDescent="0.3">
      <c r="B45" s="225" t="s">
        <v>2</v>
      </c>
      <c r="C45" s="226"/>
      <c r="D45" s="227"/>
      <c r="E45" s="225" t="s">
        <v>3</v>
      </c>
      <c r="F45" s="226"/>
      <c r="G45" s="227"/>
      <c r="H45" s="225" t="s">
        <v>4</v>
      </c>
      <c r="I45" s="226"/>
      <c r="J45" s="227"/>
      <c r="K45" s="225" t="s">
        <v>5</v>
      </c>
      <c r="L45" s="226"/>
      <c r="M45" s="227"/>
      <c r="N45" s="225" t="s">
        <v>6</v>
      </c>
      <c r="O45" s="226"/>
      <c r="P45" s="227"/>
      <c r="Q45" s="225" t="s">
        <v>7</v>
      </c>
      <c r="R45" s="226"/>
      <c r="S45" s="227"/>
      <c r="T45" s="217" t="s">
        <v>46</v>
      </c>
      <c r="U45" s="218"/>
      <c r="V45" s="218"/>
      <c r="W45" s="217" t="s">
        <v>47</v>
      </c>
      <c r="X45" s="218"/>
      <c r="Y45" s="219"/>
      <c r="Z45" s="217" t="s">
        <v>48</v>
      </c>
      <c r="AA45" s="218"/>
      <c r="AB45" s="219"/>
      <c r="AC45" s="217" t="s">
        <v>49</v>
      </c>
      <c r="AD45" s="218"/>
      <c r="AE45" s="219"/>
      <c r="AF45" s="217" t="s">
        <v>50</v>
      </c>
      <c r="AG45" s="218"/>
      <c r="AH45" s="219"/>
      <c r="AI45" s="220" t="s">
        <v>51</v>
      </c>
      <c r="AJ45" s="221"/>
      <c r="AK45" s="222"/>
      <c r="AL45" s="220" t="s">
        <v>11</v>
      </c>
      <c r="AM45" s="222"/>
      <c r="AN45" s="231" t="s">
        <v>53</v>
      </c>
    </row>
    <row r="46" spans="1:40" ht="21.75" customHeight="1" thickBot="1" x14ac:dyDescent="0.3">
      <c r="A46" s="53" t="s">
        <v>8</v>
      </c>
      <c r="B46" s="193" t="s">
        <v>9</v>
      </c>
      <c r="C46" s="194" t="s">
        <v>10</v>
      </c>
      <c r="D46" s="195" t="s">
        <v>11</v>
      </c>
      <c r="E46" s="193" t="s">
        <v>9</v>
      </c>
      <c r="F46" s="194" t="s">
        <v>10</v>
      </c>
      <c r="G46" s="195" t="s">
        <v>11</v>
      </c>
      <c r="H46" s="193" t="s">
        <v>9</v>
      </c>
      <c r="I46" s="194" t="s">
        <v>10</v>
      </c>
      <c r="J46" s="195" t="s">
        <v>11</v>
      </c>
      <c r="K46" s="196" t="s">
        <v>9</v>
      </c>
      <c r="L46" s="197" t="s">
        <v>10</v>
      </c>
      <c r="M46" s="198" t="s">
        <v>11</v>
      </c>
      <c r="N46" s="196" t="s">
        <v>9</v>
      </c>
      <c r="O46" s="197" t="s">
        <v>10</v>
      </c>
      <c r="P46" s="198" t="s">
        <v>11</v>
      </c>
      <c r="Q46" s="196" t="s">
        <v>9</v>
      </c>
      <c r="R46" s="197" t="s">
        <v>10</v>
      </c>
      <c r="S46" s="198" t="s">
        <v>11</v>
      </c>
      <c r="T46" s="101" t="s">
        <v>9</v>
      </c>
      <c r="U46" s="102" t="s">
        <v>10</v>
      </c>
      <c r="V46" s="103" t="s">
        <v>11</v>
      </c>
      <c r="W46" s="101" t="s">
        <v>9</v>
      </c>
      <c r="X46" s="102" t="s">
        <v>10</v>
      </c>
      <c r="Y46" s="103" t="s">
        <v>11</v>
      </c>
      <c r="Z46" s="101" t="s">
        <v>9</v>
      </c>
      <c r="AA46" s="102" t="s">
        <v>10</v>
      </c>
      <c r="AB46" s="103" t="s">
        <v>11</v>
      </c>
      <c r="AC46" s="104" t="s">
        <v>9</v>
      </c>
      <c r="AD46" s="105" t="s">
        <v>10</v>
      </c>
      <c r="AE46" s="106" t="s">
        <v>11</v>
      </c>
      <c r="AF46" s="104" t="s">
        <v>9</v>
      </c>
      <c r="AG46" s="105" t="s">
        <v>10</v>
      </c>
      <c r="AH46" s="106" t="s">
        <v>11</v>
      </c>
      <c r="AI46" s="104" t="s">
        <v>9</v>
      </c>
      <c r="AJ46" s="105" t="s">
        <v>10</v>
      </c>
      <c r="AK46" s="106" t="s">
        <v>11</v>
      </c>
      <c r="AL46" s="54" t="s">
        <v>9</v>
      </c>
      <c r="AM46" s="55" t="s">
        <v>10</v>
      </c>
      <c r="AN46" s="232"/>
    </row>
    <row r="47" spans="1:40" ht="30" customHeight="1" thickBot="1" x14ac:dyDescent="0.3">
      <c r="A47" s="60" t="s">
        <v>12</v>
      </c>
      <c r="B47" s="149">
        <v>1150</v>
      </c>
      <c r="C47" s="150">
        <v>1132</v>
      </c>
      <c r="D47" s="151">
        <f>B47+C47</f>
        <v>2282</v>
      </c>
      <c r="E47" s="149">
        <v>1017</v>
      </c>
      <c r="F47" s="150">
        <v>994</v>
      </c>
      <c r="G47" s="151">
        <f t="shared" ref="G47:G76" si="17">E47+F47</f>
        <v>2011</v>
      </c>
      <c r="H47" s="179">
        <v>1187</v>
      </c>
      <c r="I47" s="180">
        <v>1155</v>
      </c>
      <c r="J47" s="181">
        <f t="shared" ref="J47:J76" si="18">H47+I47</f>
        <v>2342</v>
      </c>
      <c r="K47" s="149">
        <v>1108</v>
      </c>
      <c r="L47" s="150">
        <v>1100</v>
      </c>
      <c r="M47" s="151">
        <f t="shared" ref="M47:M76" si="19">K47+L47</f>
        <v>2208</v>
      </c>
      <c r="N47" s="179">
        <v>1143</v>
      </c>
      <c r="O47" s="180">
        <v>1109</v>
      </c>
      <c r="P47" s="181">
        <f t="shared" ref="P47:P76" si="20">N47+O47</f>
        <v>2252</v>
      </c>
      <c r="Q47" s="149">
        <v>1124</v>
      </c>
      <c r="R47" s="150">
        <v>1107</v>
      </c>
      <c r="S47" s="151">
        <f t="shared" ref="S47:S76" si="21">Q47+R47</f>
        <v>2231</v>
      </c>
      <c r="T47" s="61">
        <v>1164</v>
      </c>
      <c r="U47" s="62">
        <v>1151</v>
      </c>
      <c r="V47" s="63">
        <f>SUM(T47:U47)</f>
        <v>2315</v>
      </c>
      <c r="W47" s="61">
        <v>1212</v>
      </c>
      <c r="X47" s="62">
        <v>1217</v>
      </c>
      <c r="Y47" s="63">
        <f>SUM(W47:X47)</f>
        <v>2429</v>
      </c>
      <c r="Z47" s="85">
        <v>1202</v>
      </c>
      <c r="AA47" s="86">
        <v>1194</v>
      </c>
      <c r="AB47" s="87">
        <f>SUM(Z47:AA47)</f>
        <v>2396</v>
      </c>
      <c r="AC47" s="61">
        <v>1216</v>
      </c>
      <c r="AD47" s="62">
        <v>1185</v>
      </c>
      <c r="AE47" s="63">
        <f>SUM(AC47:AD47)</f>
        <v>2401</v>
      </c>
      <c r="AF47" s="85">
        <v>1243</v>
      </c>
      <c r="AG47" s="86">
        <v>1163</v>
      </c>
      <c r="AH47" s="87">
        <f>SUM(AF47:AG47)</f>
        <v>2406</v>
      </c>
      <c r="AI47" s="61">
        <v>1224</v>
      </c>
      <c r="AJ47" s="62">
        <v>1201</v>
      </c>
      <c r="AK47" s="63">
        <f>SUM(AI47:AJ47)</f>
        <v>2425</v>
      </c>
      <c r="AL47" s="211">
        <f>B47+E47+H47+K47+N47+Q47+T47+W47+Z47+AC47+AF47+AI47</f>
        <v>13990</v>
      </c>
      <c r="AM47" s="209">
        <f>C47+F47+I47+L47+O47+R47+U47+X47+AA47+AD47+AG47+AJ47</f>
        <v>13708</v>
      </c>
      <c r="AN47" s="209">
        <f>SUM(AL47:AM47)</f>
        <v>27698</v>
      </c>
    </row>
    <row r="48" spans="1:40" ht="30" customHeight="1" thickBot="1" x14ac:dyDescent="0.3">
      <c r="A48" s="67" t="s">
        <v>13</v>
      </c>
      <c r="B48" s="153">
        <v>357</v>
      </c>
      <c r="C48" s="154">
        <v>346</v>
      </c>
      <c r="D48" s="155">
        <f t="shared" ref="D48:D76" si="22">B48+C48</f>
        <v>703</v>
      </c>
      <c r="E48" s="153">
        <v>285</v>
      </c>
      <c r="F48" s="154">
        <v>284</v>
      </c>
      <c r="G48" s="155">
        <f t="shared" si="17"/>
        <v>569</v>
      </c>
      <c r="H48" s="182">
        <v>88</v>
      </c>
      <c r="I48" s="154">
        <v>85</v>
      </c>
      <c r="J48" s="156">
        <f t="shared" si="18"/>
        <v>173</v>
      </c>
      <c r="K48" s="153">
        <v>119</v>
      </c>
      <c r="L48" s="154">
        <v>106</v>
      </c>
      <c r="M48" s="155">
        <f t="shared" si="19"/>
        <v>225</v>
      </c>
      <c r="N48" s="182">
        <v>312</v>
      </c>
      <c r="O48" s="154">
        <v>311</v>
      </c>
      <c r="P48" s="156">
        <f t="shared" si="20"/>
        <v>623</v>
      </c>
      <c r="Q48" s="153">
        <v>302</v>
      </c>
      <c r="R48" s="154">
        <v>308</v>
      </c>
      <c r="S48" s="155">
        <f t="shared" si="21"/>
        <v>610</v>
      </c>
      <c r="T48" s="68">
        <v>376</v>
      </c>
      <c r="U48" s="69">
        <v>378</v>
      </c>
      <c r="V48" s="63">
        <f t="shared" ref="V48:V76" si="23">SUM(T48:U48)</f>
        <v>754</v>
      </c>
      <c r="W48" s="68">
        <v>425</v>
      </c>
      <c r="X48" s="69">
        <v>425</v>
      </c>
      <c r="Y48" s="63">
        <f t="shared" ref="Y48:Y76" si="24">SUM(W48:X48)</f>
        <v>850</v>
      </c>
      <c r="Z48" s="89">
        <v>413</v>
      </c>
      <c r="AA48" s="69">
        <v>411</v>
      </c>
      <c r="AB48" s="87">
        <f t="shared" ref="AB48:AB76" si="25">SUM(Z48:AA48)</f>
        <v>824</v>
      </c>
      <c r="AC48" s="68">
        <v>376</v>
      </c>
      <c r="AD48" s="69">
        <v>372</v>
      </c>
      <c r="AE48" s="63">
        <f t="shared" ref="AE48:AE76" si="26">SUM(AC48:AD48)</f>
        <v>748</v>
      </c>
      <c r="AF48" s="89">
        <v>395</v>
      </c>
      <c r="AG48" s="69">
        <v>388</v>
      </c>
      <c r="AH48" s="87">
        <f t="shared" ref="AH48:AH76" si="27">SUM(AF48:AG48)</f>
        <v>783</v>
      </c>
      <c r="AI48" s="68">
        <v>389</v>
      </c>
      <c r="AJ48" s="69">
        <v>399</v>
      </c>
      <c r="AK48" s="63">
        <f t="shared" ref="AK48:AK76" si="28">SUM(AI48:AJ48)</f>
        <v>788</v>
      </c>
      <c r="AL48" s="211">
        <f t="shared" ref="AL48:AL77" si="29">B48+E48+H48+K48+N48+Q48+T48+W48+Z48+AC48+AF48+AI48</f>
        <v>3837</v>
      </c>
      <c r="AM48" s="209">
        <f t="shared" ref="AM48:AM77" si="30">C48+F48+I48+L48+O48+R48+U48+X48+AA48+AD48+AG48+AJ48</f>
        <v>3813</v>
      </c>
      <c r="AN48" s="210">
        <f t="shared" ref="AN48:AN77" si="31">SUM(AL48:AM48)</f>
        <v>7650</v>
      </c>
    </row>
    <row r="49" spans="1:40" ht="30" customHeight="1" thickBot="1" x14ac:dyDescent="0.3">
      <c r="A49" s="67" t="s">
        <v>14</v>
      </c>
      <c r="B49" s="153">
        <v>65</v>
      </c>
      <c r="C49" s="154">
        <v>64</v>
      </c>
      <c r="D49" s="155">
        <f t="shared" si="22"/>
        <v>129</v>
      </c>
      <c r="E49" s="123">
        <v>58</v>
      </c>
      <c r="F49" s="124">
        <v>58</v>
      </c>
      <c r="G49" s="155">
        <f t="shared" si="17"/>
        <v>116</v>
      </c>
      <c r="H49" s="125">
        <v>67</v>
      </c>
      <c r="I49" s="124">
        <v>67</v>
      </c>
      <c r="J49" s="156">
        <f t="shared" si="18"/>
        <v>134</v>
      </c>
      <c r="K49" s="119">
        <v>72</v>
      </c>
      <c r="L49" s="120">
        <v>74</v>
      </c>
      <c r="M49" s="155">
        <f t="shared" si="19"/>
        <v>146</v>
      </c>
      <c r="N49" s="125">
        <v>88</v>
      </c>
      <c r="O49" s="124">
        <v>90</v>
      </c>
      <c r="P49" s="156">
        <f t="shared" si="20"/>
        <v>178</v>
      </c>
      <c r="Q49" s="153">
        <v>104</v>
      </c>
      <c r="R49" s="154">
        <v>101</v>
      </c>
      <c r="S49" s="155">
        <f t="shared" si="21"/>
        <v>205</v>
      </c>
      <c r="T49" s="68">
        <v>87</v>
      </c>
      <c r="U49" s="69">
        <v>82</v>
      </c>
      <c r="V49" s="63">
        <f t="shared" si="23"/>
        <v>169</v>
      </c>
      <c r="W49" s="22">
        <v>103</v>
      </c>
      <c r="X49" s="23">
        <v>98</v>
      </c>
      <c r="Y49" s="63">
        <f t="shared" si="24"/>
        <v>201</v>
      </c>
      <c r="Z49" s="24">
        <v>91</v>
      </c>
      <c r="AA49" s="23">
        <v>117</v>
      </c>
      <c r="AB49" s="87">
        <f t="shared" si="25"/>
        <v>208</v>
      </c>
      <c r="AC49" s="19">
        <v>67</v>
      </c>
      <c r="AD49" s="20">
        <v>68</v>
      </c>
      <c r="AE49" s="63">
        <f t="shared" si="26"/>
        <v>135</v>
      </c>
      <c r="AF49" s="24">
        <v>63</v>
      </c>
      <c r="AG49" s="23">
        <v>60</v>
      </c>
      <c r="AH49" s="87">
        <f t="shared" si="27"/>
        <v>123</v>
      </c>
      <c r="AI49" s="68">
        <v>73</v>
      </c>
      <c r="AJ49" s="69">
        <v>70</v>
      </c>
      <c r="AK49" s="63">
        <f t="shared" si="28"/>
        <v>143</v>
      </c>
      <c r="AL49" s="211">
        <f t="shared" si="29"/>
        <v>938</v>
      </c>
      <c r="AM49" s="209">
        <f t="shared" si="30"/>
        <v>949</v>
      </c>
      <c r="AN49" s="210">
        <f t="shared" si="31"/>
        <v>1887</v>
      </c>
    </row>
    <row r="50" spans="1:40" ht="30" customHeight="1" thickBot="1" x14ac:dyDescent="0.3">
      <c r="A50" s="67" t="s">
        <v>15</v>
      </c>
      <c r="B50" s="119">
        <v>76</v>
      </c>
      <c r="C50" s="120">
        <v>96</v>
      </c>
      <c r="D50" s="155">
        <f t="shared" si="22"/>
        <v>172</v>
      </c>
      <c r="E50" s="153">
        <v>61</v>
      </c>
      <c r="F50" s="154">
        <v>81</v>
      </c>
      <c r="G50" s="155">
        <f t="shared" si="17"/>
        <v>142</v>
      </c>
      <c r="H50" s="182">
        <v>68</v>
      </c>
      <c r="I50" s="154">
        <v>88</v>
      </c>
      <c r="J50" s="156">
        <f t="shared" si="18"/>
        <v>156</v>
      </c>
      <c r="K50" s="153">
        <v>63</v>
      </c>
      <c r="L50" s="154">
        <v>81</v>
      </c>
      <c r="M50" s="155">
        <f t="shared" si="19"/>
        <v>144</v>
      </c>
      <c r="N50" s="182">
        <v>71</v>
      </c>
      <c r="O50" s="154">
        <v>89</v>
      </c>
      <c r="P50" s="156">
        <f t="shared" si="20"/>
        <v>160</v>
      </c>
      <c r="Q50" s="153">
        <v>67</v>
      </c>
      <c r="R50" s="154">
        <v>88</v>
      </c>
      <c r="S50" s="155">
        <f t="shared" si="21"/>
        <v>155</v>
      </c>
      <c r="T50" s="19">
        <v>68</v>
      </c>
      <c r="U50" s="20">
        <v>93</v>
      </c>
      <c r="V50" s="63">
        <f t="shared" si="23"/>
        <v>161</v>
      </c>
      <c r="W50" s="68">
        <v>75</v>
      </c>
      <c r="X50" s="69">
        <v>96</v>
      </c>
      <c r="Y50" s="63">
        <f t="shared" si="24"/>
        <v>171</v>
      </c>
      <c r="Z50" s="89">
        <v>61</v>
      </c>
      <c r="AA50" s="69">
        <v>85</v>
      </c>
      <c r="AB50" s="87">
        <f t="shared" si="25"/>
        <v>146</v>
      </c>
      <c r="AC50" s="68">
        <v>70</v>
      </c>
      <c r="AD50" s="69">
        <v>90</v>
      </c>
      <c r="AE50" s="63">
        <f t="shared" si="26"/>
        <v>160</v>
      </c>
      <c r="AF50" s="89">
        <v>53</v>
      </c>
      <c r="AG50" s="69">
        <v>77</v>
      </c>
      <c r="AH50" s="87">
        <f t="shared" si="27"/>
        <v>130</v>
      </c>
      <c r="AI50" s="68">
        <v>58</v>
      </c>
      <c r="AJ50" s="69">
        <v>66</v>
      </c>
      <c r="AK50" s="63">
        <f t="shared" si="28"/>
        <v>124</v>
      </c>
      <c r="AL50" s="211">
        <f t="shared" si="29"/>
        <v>791</v>
      </c>
      <c r="AM50" s="209">
        <f t="shared" si="30"/>
        <v>1030</v>
      </c>
      <c r="AN50" s="210">
        <f t="shared" si="31"/>
        <v>1821</v>
      </c>
    </row>
    <row r="51" spans="1:40" ht="30" customHeight="1" thickBot="1" x14ac:dyDescent="0.3">
      <c r="A51" s="72" t="s">
        <v>16</v>
      </c>
      <c r="B51" s="153"/>
      <c r="C51" s="154"/>
      <c r="D51" s="155">
        <f t="shared" si="22"/>
        <v>0</v>
      </c>
      <c r="E51" s="153"/>
      <c r="F51" s="154"/>
      <c r="G51" s="155">
        <f t="shared" si="17"/>
        <v>0</v>
      </c>
      <c r="H51" s="182"/>
      <c r="I51" s="154"/>
      <c r="J51" s="156">
        <f t="shared" si="18"/>
        <v>0</v>
      </c>
      <c r="K51" s="153"/>
      <c r="L51" s="154"/>
      <c r="M51" s="155">
        <f t="shared" si="19"/>
        <v>0</v>
      </c>
      <c r="N51" s="182"/>
      <c r="O51" s="154"/>
      <c r="P51" s="156">
        <f t="shared" si="20"/>
        <v>0</v>
      </c>
      <c r="Q51" s="153"/>
      <c r="R51" s="154"/>
      <c r="S51" s="155">
        <f t="shared" si="21"/>
        <v>0</v>
      </c>
      <c r="T51" s="68">
        <v>0</v>
      </c>
      <c r="U51" s="69">
        <v>0</v>
      </c>
      <c r="V51" s="63">
        <f t="shared" si="23"/>
        <v>0</v>
      </c>
      <c r="W51" s="68">
        <v>0</v>
      </c>
      <c r="X51" s="69">
        <v>0</v>
      </c>
      <c r="Y51" s="63">
        <f t="shared" si="24"/>
        <v>0</v>
      </c>
      <c r="Z51" s="89">
        <v>0</v>
      </c>
      <c r="AA51" s="69">
        <v>0</v>
      </c>
      <c r="AB51" s="87">
        <f t="shared" si="25"/>
        <v>0</v>
      </c>
      <c r="AC51" s="68">
        <v>1</v>
      </c>
      <c r="AD51" s="69">
        <v>1</v>
      </c>
      <c r="AE51" s="63">
        <f t="shared" si="26"/>
        <v>2</v>
      </c>
      <c r="AF51" s="89">
        <v>0</v>
      </c>
      <c r="AG51" s="69">
        <v>0</v>
      </c>
      <c r="AH51" s="87">
        <f t="shared" si="27"/>
        <v>0</v>
      </c>
      <c r="AI51" s="68">
        <v>2</v>
      </c>
      <c r="AJ51" s="69">
        <v>1</v>
      </c>
      <c r="AK51" s="63">
        <f t="shared" si="28"/>
        <v>3</v>
      </c>
      <c r="AL51" s="211">
        <f t="shared" si="29"/>
        <v>3</v>
      </c>
      <c r="AM51" s="209">
        <f t="shared" si="30"/>
        <v>2</v>
      </c>
      <c r="AN51" s="210">
        <f t="shared" si="31"/>
        <v>5</v>
      </c>
    </row>
    <row r="52" spans="1:40" ht="30" customHeight="1" thickBot="1" x14ac:dyDescent="0.3">
      <c r="A52" s="72" t="s">
        <v>17</v>
      </c>
      <c r="B52" s="153"/>
      <c r="C52" s="154"/>
      <c r="D52" s="155">
        <f t="shared" si="22"/>
        <v>0</v>
      </c>
      <c r="E52" s="153"/>
      <c r="F52" s="154"/>
      <c r="G52" s="155"/>
      <c r="H52" s="182"/>
      <c r="I52" s="154"/>
      <c r="J52" s="156">
        <f t="shared" si="18"/>
        <v>0</v>
      </c>
      <c r="K52" s="153"/>
      <c r="L52" s="154"/>
      <c r="M52" s="155">
        <f t="shared" si="19"/>
        <v>0</v>
      </c>
      <c r="N52" s="182"/>
      <c r="O52" s="154"/>
      <c r="P52" s="156">
        <f t="shared" si="20"/>
        <v>0</v>
      </c>
      <c r="Q52" s="153"/>
      <c r="R52" s="154"/>
      <c r="S52" s="155">
        <f t="shared" si="21"/>
        <v>0</v>
      </c>
      <c r="T52" s="68">
        <v>8</v>
      </c>
      <c r="U52" s="69">
        <v>4</v>
      </c>
      <c r="V52" s="63">
        <f t="shared" si="23"/>
        <v>12</v>
      </c>
      <c r="W52" s="68">
        <v>12</v>
      </c>
      <c r="X52" s="69">
        <v>13</v>
      </c>
      <c r="Y52" s="63">
        <f t="shared" si="24"/>
        <v>25</v>
      </c>
      <c r="Z52" s="89">
        <v>11</v>
      </c>
      <c r="AA52" s="69">
        <v>10</v>
      </c>
      <c r="AB52" s="87">
        <f t="shared" si="25"/>
        <v>21</v>
      </c>
      <c r="AC52" s="68">
        <v>5</v>
      </c>
      <c r="AD52" s="69">
        <v>5</v>
      </c>
      <c r="AE52" s="63">
        <f t="shared" si="26"/>
        <v>10</v>
      </c>
      <c r="AF52" s="89">
        <v>10</v>
      </c>
      <c r="AG52" s="69">
        <v>9</v>
      </c>
      <c r="AH52" s="87">
        <f t="shared" si="27"/>
        <v>19</v>
      </c>
      <c r="AI52" s="68">
        <v>6</v>
      </c>
      <c r="AJ52" s="69">
        <v>5</v>
      </c>
      <c r="AK52" s="63">
        <f t="shared" si="28"/>
        <v>11</v>
      </c>
      <c r="AL52" s="211">
        <f t="shared" si="29"/>
        <v>52</v>
      </c>
      <c r="AM52" s="209">
        <f t="shared" si="30"/>
        <v>46</v>
      </c>
      <c r="AN52" s="210">
        <f t="shared" si="31"/>
        <v>98</v>
      </c>
    </row>
    <row r="53" spans="1:40" ht="30" customHeight="1" thickBot="1" x14ac:dyDescent="0.3">
      <c r="A53" s="67" t="s">
        <v>18</v>
      </c>
      <c r="B53" s="153">
        <v>0</v>
      </c>
      <c r="C53" s="154">
        <v>0</v>
      </c>
      <c r="D53" s="155">
        <f t="shared" si="22"/>
        <v>0</v>
      </c>
      <c r="E53" s="153">
        <v>0</v>
      </c>
      <c r="F53" s="154"/>
      <c r="G53" s="155">
        <f t="shared" si="17"/>
        <v>0</v>
      </c>
      <c r="H53" s="182">
        <v>0</v>
      </c>
      <c r="I53" s="154">
        <v>0</v>
      </c>
      <c r="J53" s="156">
        <f t="shared" si="18"/>
        <v>0</v>
      </c>
      <c r="K53" s="153">
        <v>0</v>
      </c>
      <c r="L53" s="154">
        <v>0</v>
      </c>
      <c r="M53" s="155">
        <f t="shared" si="19"/>
        <v>0</v>
      </c>
      <c r="N53" s="182">
        <v>0</v>
      </c>
      <c r="O53" s="154">
        <v>0</v>
      </c>
      <c r="P53" s="156">
        <f t="shared" si="20"/>
        <v>0</v>
      </c>
      <c r="Q53" s="153">
        <v>1</v>
      </c>
      <c r="R53" s="154">
        <v>1</v>
      </c>
      <c r="S53" s="155">
        <f t="shared" si="21"/>
        <v>2</v>
      </c>
      <c r="T53" s="68">
        <v>1</v>
      </c>
      <c r="U53" s="69">
        <v>1</v>
      </c>
      <c r="V53" s="63">
        <f t="shared" si="23"/>
        <v>2</v>
      </c>
      <c r="W53" s="68">
        <v>17</v>
      </c>
      <c r="X53" s="69">
        <v>18</v>
      </c>
      <c r="Y53" s="63">
        <f t="shared" si="24"/>
        <v>35</v>
      </c>
      <c r="Z53" s="89">
        <v>20</v>
      </c>
      <c r="AA53" s="69">
        <v>20</v>
      </c>
      <c r="AB53" s="87">
        <f t="shared" si="25"/>
        <v>40</v>
      </c>
      <c r="AC53" s="68">
        <v>2</v>
      </c>
      <c r="AD53" s="69">
        <v>2</v>
      </c>
      <c r="AE53" s="63">
        <f t="shared" si="26"/>
        <v>4</v>
      </c>
      <c r="AF53" s="89">
        <v>0</v>
      </c>
      <c r="AG53" s="69">
        <v>0</v>
      </c>
      <c r="AH53" s="87">
        <f t="shared" si="27"/>
        <v>0</v>
      </c>
      <c r="AI53" s="68">
        <v>0</v>
      </c>
      <c r="AJ53" s="69">
        <v>0</v>
      </c>
      <c r="AK53" s="63">
        <f t="shared" si="28"/>
        <v>0</v>
      </c>
      <c r="AL53" s="211">
        <f t="shared" si="29"/>
        <v>41</v>
      </c>
      <c r="AM53" s="209">
        <f t="shared" si="30"/>
        <v>42</v>
      </c>
      <c r="AN53" s="210">
        <f t="shared" si="31"/>
        <v>83</v>
      </c>
    </row>
    <row r="54" spans="1:40" ht="30" customHeight="1" thickBot="1" x14ac:dyDescent="0.3">
      <c r="A54" s="72" t="s">
        <v>19</v>
      </c>
      <c r="B54" s="153">
        <v>0</v>
      </c>
      <c r="C54" s="154">
        <v>0</v>
      </c>
      <c r="D54" s="155">
        <f t="shared" si="22"/>
        <v>0</v>
      </c>
      <c r="E54" s="153">
        <v>0</v>
      </c>
      <c r="F54" s="154">
        <v>0</v>
      </c>
      <c r="G54" s="155">
        <f t="shared" si="17"/>
        <v>0</v>
      </c>
      <c r="H54" s="182">
        <v>0</v>
      </c>
      <c r="I54" s="154">
        <v>0</v>
      </c>
      <c r="J54" s="156">
        <f t="shared" si="18"/>
        <v>0</v>
      </c>
      <c r="K54" s="153">
        <v>0</v>
      </c>
      <c r="L54" s="154">
        <v>0</v>
      </c>
      <c r="M54" s="155">
        <f t="shared" si="19"/>
        <v>0</v>
      </c>
      <c r="N54" s="182">
        <v>1</v>
      </c>
      <c r="O54" s="154">
        <v>1</v>
      </c>
      <c r="P54" s="156">
        <f t="shared" si="20"/>
        <v>2</v>
      </c>
      <c r="Q54" s="153">
        <v>0</v>
      </c>
      <c r="R54" s="154">
        <v>0</v>
      </c>
      <c r="S54" s="155">
        <f t="shared" si="21"/>
        <v>0</v>
      </c>
      <c r="T54" s="68">
        <v>0</v>
      </c>
      <c r="U54" s="69">
        <v>0</v>
      </c>
      <c r="V54" s="63">
        <f t="shared" si="23"/>
        <v>0</v>
      </c>
      <c r="W54" s="68">
        <v>7</v>
      </c>
      <c r="X54" s="69">
        <v>7</v>
      </c>
      <c r="Y54" s="63">
        <f t="shared" si="24"/>
        <v>14</v>
      </c>
      <c r="Z54" s="89">
        <v>8</v>
      </c>
      <c r="AA54" s="69">
        <v>8</v>
      </c>
      <c r="AB54" s="87">
        <f t="shared" si="25"/>
        <v>16</v>
      </c>
      <c r="AC54" s="68">
        <v>0</v>
      </c>
      <c r="AD54" s="69">
        <v>0</v>
      </c>
      <c r="AE54" s="63">
        <f t="shared" si="26"/>
        <v>0</v>
      </c>
      <c r="AF54" s="89">
        <v>1</v>
      </c>
      <c r="AG54" s="69">
        <v>1</v>
      </c>
      <c r="AH54" s="87">
        <f t="shared" si="27"/>
        <v>2</v>
      </c>
      <c r="AI54" s="68">
        <v>0</v>
      </c>
      <c r="AJ54" s="69">
        <v>0</v>
      </c>
      <c r="AK54" s="63">
        <f t="shared" si="28"/>
        <v>0</v>
      </c>
      <c r="AL54" s="211">
        <f t="shared" si="29"/>
        <v>17</v>
      </c>
      <c r="AM54" s="209">
        <f t="shared" si="30"/>
        <v>17</v>
      </c>
      <c r="AN54" s="210">
        <f t="shared" si="31"/>
        <v>34</v>
      </c>
    </row>
    <row r="55" spans="1:40" ht="30" customHeight="1" thickBot="1" x14ac:dyDescent="0.3">
      <c r="A55" s="72" t="s">
        <v>20</v>
      </c>
      <c r="B55" s="153">
        <v>0</v>
      </c>
      <c r="C55" s="154">
        <v>0</v>
      </c>
      <c r="D55" s="155">
        <f t="shared" si="22"/>
        <v>0</v>
      </c>
      <c r="E55" s="153">
        <v>0</v>
      </c>
      <c r="F55" s="154">
        <v>0</v>
      </c>
      <c r="G55" s="155">
        <f t="shared" si="17"/>
        <v>0</v>
      </c>
      <c r="H55" s="182">
        <v>2</v>
      </c>
      <c r="I55" s="154">
        <v>2</v>
      </c>
      <c r="J55" s="156">
        <f t="shared" si="18"/>
        <v>4</v>
      </c>
      <c r="K55" s="153"/>
      <c r="L55" s="154"/>
      <c r="M55" s="155"/>
      <c r="N55" s="182">
        <v>0</v>
      </c>
      <c r="O55" s="154">
        <v>0</v>
      </c>
      <c r="P55" s="156">
        <f t="shared" si="20"/>
        <v>0</v>
      </c>
      <c r="Q55" s="153">
        <v>2</v>
      </c>
      <c r="R55" s="154">
        <v>1</v>
      </c>
      <c r="S55" s="155">
        <f t="shared" si="21"/>
        <v>3</v>
      </c>
      <c r="T55" s="68">
        <v>0</v>
      </c>
      <c r="U55" s="69">
        <v>0</v>
      </c>
      <c r="V55" s="63">
        <f t="shared" si="23"/>
        <v>0</v>
      </c>
      <c r="W55" s="68">
        <v>11</v>
      </c>
      <c r="X55" s="69">
        <v>10</v>
      </c>
      <c r="Y55" s="63">
        <f t="shared" si="24"/>
        <v>21</v>
      </c>
      <c r="Z55" s="89">
        <v>13</v>
      </c>
      <c r="AA55" s="69">
        <v>9</v>
      </c>
      <c r="AB55" s="87">
        <f t="shared" si="25"/>
        <v>22</v>
      </c>
      <c r="AC55" s="68">
        <v>0</v>
      </c>
      <c r="AD55" s="69">
        <v>0</v>
      </c>
      <c r="AE55" s="63">
        <f t="shared" si="26"/>
        <v>0</v>
      </c>
      <c r="AF55" s="89">
        <v>1</v>
      </c>
      <c r="AG55" s="69">
        <v>1</v>
      </c>
      <c r="AH55" s="87">
        <f t="shared" si="27"/>
        <v>2</v>
      </c>
      <c r="AI55" s="68">
        <v>3</v>
      </c>
      <c r="AJ55" s="69">
        <v>3</v>
      </c>
      <c r="AK55" s="63">
        <f t="shared" si="28"/>
        <v>6</v>
      </c>
      <c r="AL55" s="211">
        <f t="shared" si="29"/>
        <v>32</v>
      </c>
      <c r="AM55" s="209">
        <f t="shared" si="30"/>
        <v>26</v>
      </c>
      <c r="AN55" s="210">
        <f t="shared" si="31"/>
        <v>58</v>
      </c>
    </row>
    <row r="56" spans="1:40" ht="30" customHeight="1" thickBot="1" x14ac:dyDescent="0.3">
      <c r="A56" s="67" t="s">
        <v>21</v>
      </c>
      <c r="B56" s="153">
        <v>4</v>
      </c>
      <c r="C56" s="154">
        <v>1</v>
      </c>
      <c r="D56" s="155">
        <f t="shared" si="22"/>
        <v>5</v>
      </c>
      <c r="E56" s="123">
        <v>0</v>
      </c>
      <c r="F56" s="124">
        <v>3</v>
      </c>
      <c r="G56" s="128">
        <f t="shared" ref="G56" si="32">SUM(E56:F56)</f>
        <v>3</v>
      </c>
      <c r="H56" s="182">
        <v>61</v>
      </c>
      <c r="I56" s="154">
        <v>56</v>
      </c>
      <c r="J56" s="156">
        <f t="shared" si="18"/>
        <v>117</v>
      </c>
      <c r="K56" s="153">
        <v>40</v>
      </c>
      <c r="L56" s="154">
        <v>37</v>
      </c>
      <c r="M56" s="155">
        <f t="shared" si="19"/>
        <v>77</v>
      </c>
      <c r="N56" s="182">
        <v>2</v>
      </c>
      <c r="O56" s="154">
        <v>1</v>
      </c>
      <c r="P56" s="156">
        <f t="shared" si="20"/>
        <v>3</v>
      </c>
      <c r="Q56" s="123">
        <v>1</v>
      </c>
      <c r="R56" s="124">
        <v>0</v>
      </c>
      <c r="S56" s="155">
        <f t="shared" si="21"/>
        <v>1</v>
      </c>
      <c r="T56" s="68">
        <v>4</v>
      </c>
      <c r="U56" s="69">
        <v>3</v>
      </c>
      <c r="V56" s="63">
        <f t="shared" si="23"/>
        <v>7</v>
      </c>
      <c r="W56" s="22">
        <v>23</v>
      </c>
      <c r="X56" s="23">
        <v>34</v>
      </c>
      <c r="Y56" s="63">
        <f t="shared" si="24"/>
        <v>57</v>
      </c>
      <c r="Z56" s="89">
        <v>24</v>
      </c>
      <c r="AA56" s="69">
        <v>15</v>
      </c>
      <c r="AB56" s="87">
        <f t="shared" si="25"/>
        <v>39</v>
      </c>
      <c r="AC56" s="68">
        <v>24</v>
      </c>
      <c r="AD56" s="69">
        <v>25</v>
      </c>
      <c r="AE56" s="63">
        <f t="shared" si="26"/>
        <v>49</v>
      </c>
      <c r="AF56" s="89">
        <v>10</v>
      </c>
      <c r="AG56" s="69">
        <v>11</v>
      </c>
      <c r="AH56" s="87">
        <f t="shared" si="27"/>
        <v>21</v>
      </c>
      <c r="AI56" s="22">
        <v>16</v>
      </c>
      <c r="AJ56" s="23">
        <v>15</v>
      </c>
      <c r="AK56" s="63">
        <f t="shared" si="28"/>
        <v>31</v>
      </c>
      <c r="AL56" s="211">
        <f t="shared" si="29"/>
        <v>209</v>
      </c>
      <c r="AM56" s="209">
        <f t="shared" si="30"/>
        <v>201</v>
      </c>
      <c r="AN56" s="210">
        <f t="shared" si="31"/>
        <v>410</v>
      </c>
    </row>
    <row r="57" spans="1:40" ht="30" customHeight="1" thickBot="1" x14ac:dyDescent="0.3">
      <c r="A57" s="67" t="s">
        <v>22</v>
      </c>
      <c r="B57" s="153"/>
      <c r="C57" s="154"/>
      <c r="D57" s="155">
        <f t="shared" si="22"/>
        <v>0</v>
      </c>
      <c r="E57" s="153"/>
      <c r="F57" s="154"/>
      <c r="G57" s="155"/>
      <c r="H57" s="182"/>
      <c r="I57" s="154"/>
      <c r="J57" s="156">
        <f t="shared" si="18"/>
        <v>0</v>
      </c>
      <c r="K57" s="153"/>
      <c r="L57" s="154"/>
      <c r="M57" s="155">
        <f t="shared" si="19"/>
        <v>0</v>
      </c>
      <c r="N57" s="182"/>
      <c r="O57" s="154"/>
      <c r="P57" s="156">
        <f t="shared" si="20"/>
        <v>0</v>
      </c>
      <c r="Q57" s="153"/>
      <c r="R57" s="154"/>
      <c r="S57" s="155">
        <f t="shared" si="21"/>
        <v>0</v>
      </c>
      <c r="T57" s="68">
        <v>1</v>
      </c>
      <c r="U57" s="69">
        <v>1</v>
      </c>
      <c r="V57" s="63">
        <f t="shared" si="23"/>
        <v>2</v>
      </c>
      <c r="W57" s="68">
        <v>8</v>
      </c>
      <c r="X57" s="69">
        <v>8</v>
      </c>
      <c r="Y57" s="63">
        <f t="shared" si="24"/>
        <v>16</v>
      </c>
      <c r="Z57" s="89">
        <v>9</v>
      </c>
      <c r="AA57" s="69">
        <v>9</v>
      </c>
      <c r="AB57" s="87">
        <f t="shared" si="25"/>
        <v>18</v>
      </c>
      <c r="AC57" s="68">
        <v>0</v>
      </c>
      <c r="AD57" s="69">
        <v>0</v>
      </c>
      <c r="AE57" s="63">
        <f t="shared" si="26"/>
        <v>0</v>
      </c>
      <c r="AF57" s="89">
        <v>0</v>
      </c>
      <c r="AG57" s="69">
        <v>0</v>
      </c>
      <c r="AH57" s="87">
        <f t="shared" si="27"/>
        <v>0</v>
      </c>
      <c r="AI57" s="68">
        <v>0</v>
      </c>
      <c r="AJ57" s="69">
        <v>0</v>
      </c>
      <c r="AK57" s="63">
        <f t="shared" si="28"/>
        <v>0</v>
      </c>
      <c r="AL57" s="211">
        <f t="shared" si="29"/>
        <v>18</v>
      </c>
      <c r="AM57" s="209">
        <f t="shared" si="30"/>
        <v>18</v>
      </c>
      <c r="AN57" s="210">
        <f t="shared" si="31"/>
        <v>36</v>
      </c>
    </row>
    <row r="58" spans="1:40" ht="30" customHeight="1" thickBot="1" x14ac:dyDescent="0.3">
      <c r="A58" s="67" t="s">
        <v>43</v>
      </c>
      <c r="B58" s="153"/>
      <c r="C58" s="154"/>
      <c r="D58" s="155">
        <f t="shared" si="22"/>
        <v>0</v>
      </c>
      <c r="E58" s="153"/>
      <c r="F58" s="154"/>
      <c r="G58" s="155">
        <f t="shared" si="17"/>
        <v>0</v>
      </c>
      <c r="H58" s="182"/>
      <c r="I58" s="154"/>
      <c r="J58" s="156">
        <f t="shared" si="18"/>
        <v>0</v>
      </c>
      <c r="K58" s="153"/>
      <c r="L58" s="154"/>
      <c r="M58" s="155">
        <f t="shared" si="19"/>
        <v>0</v>
      </c>
      <c r="N58" s="182"/>
      <c r="O58" s="154"/>
      <c r="P58" s="156">
        <f t="shared" si="20"/>
        <v>0</v>
      </c>
      <c r="Q58" s="153"/>
      <c r="R58" s="154"/>
      <c r="S58" s="155">
        <f t="shared" si="21"/>
        <v>0</v>
      </c>
      <c r="T58" s="68">
        <v>0</v>
      </c>
      <c r="U58" s="69">
        <v>0</v>
      </c>
      <c r="V58" s="63">
        <f t="shared" si="23"/>
        <v>0</v>
      </c>
      <c r="W58" s="68">
        <v>11</v>
      </c>
      <c r="X58" s="69">
        <v>11</v>
      </c>
      <c r="Y58" s="63">
        <f t="shared" si="24"/>
        <v>22</v>
      </c>
      <c r="Z58" s="89">
        <v>12</v>
      </c>
      <c r="AA58" s="69">
        <v>10</v>
      </c>
      <c r="AB58" s="87">
        <f t="shared" si="25"/>
        <v>22</v>
      </c>
      <c r="AC58" s="68">
        <v>0</v>
      </c>
      <c r="AD58" s="69">
        <v>0</v>
      </c>
      <c r="AE58" s="63">
        <f t="shared" si="26"/>
        <v>0</v>
      </c>
      <c r="AF58" s="89">
        <v>0</v>
      </c>
      <c r="AG58" s="69">
        <v>0</v>
      </c>
      <c r="AH58" s="87">
        <f t="shared" si="27"/>
        <v>0</v>
      </c>
      <c r="AI58" s="68">
        <v>0</v>
      </c>
      <c r="AJ58" s="69">
        <v>0</v>
      </c>
      <c r="AK58" s="63">
        <f t="shared" si="28"/>
        <v>0</v>
      </c>
      <c r="AL58" s="211">
        <f t="shared" si="29"/>
        <v>23</v>
      </c>
      <c r="AM58" s="209">
        <f t="shared" si="30"/>
        <v>21</v>
      </c>
      <c r="AN58" s="210">
        <f t="shared" si="31"/>
        <v>44</v>
      </c>
    </row>
    <row r="59" spans="1:40" ht="30" customHeight="1" thickBot="1" x14ac:dyDescent="0.3">
      <c r="A59" s="67" t="s">
        <v>24</v>
      </c>
      <c r="B59" s="153"/>
      <c r="C59" s="154"/>
      <c r="D59" s="155">
        <f t="shared" si="22"/>
        <v>0</v>
      </c>
      <c r="E59" s="153"/>
      <c r="F59" s="154"/>
      <c r="G59" s="155">
        <f t="shared" si="17"/>
        <v>0</v>
      </c>
      <c r="H59" s="182"/>
      <c r="I59" s="154"/>
      <c r="J59" s="156">
        <f t="shared" si="18"/>
        <v>0</v>
      </c>
      <c r="K59" s="153"/>
      <c r="L59" s="154"/>
      <c r="M59" s="155">
        <f t="shared" si="19"/>
        <v>0</v>
      </c>
      <c r="N59" s="182"/>
      <c r="O59" s="154"/>
      <c r="P59" s="156">
        <f t="shared" si="20"/>
        <v>0</v>
      </c>
      <c r="Q59" s="153"/>
      <c r="R59" s="154"/>
      <c r="S59" s="155">
        <f t="shared" si="21"/>
        <v>0</v>
      </c>
      <c r="T59" s="68">
        <v>0</v>
      </c>
      <c r="U59" s="69">
        <v>0</v>
      </c>
      <c r="V59" s="63">
        <f t="shared" si="23"/>
        <v>0</v>
      </c>
      <c r="W59" s="68">
        <v>6</v>
      </c>
      <c r="X59" s="69">
        <v>8</v>
      </c>
      <c r="Y59" s="63">
        <f t="shared" si="24"/>
        <v>14</v>
      </c>
      <c r="Z59" s="89">
        <v>7</v>
      </c>
      <c r="AA59" s="69">
        <v>7</v>
      </c>
      <c r="AB59" s="87">
        <f t="shared" si="25"/>
        <v>14</v>
      </c>
      <c r="AC59" s="68">
        <v>0</v>
      </c>
      <c r="AD59" s="69">
        <v>0</v>
      </c>
      <c r="AE59" s="63">
        <f t="shared" si="26"/>
        <v>0</v>
      </c>
      <c r="AF59" s="89">
        <v>0</v>
      </c>
      <c r="AG59" s="69">
        <v>0</v>
      </c>
      <c r="AH59" s="87">
        <f t="shared" si="27"/>
        <v>0</v>
      </c>
      <c r="AI59" s="68">
        <v>2</v>
      </c>
      <c r="AJ59" s="69">
        <v>2</v>
      </c>
      <c r="AK59" s="63">
        <f t="shared" si="28"/>
        <v>4</v>
      </c>
      <c r="AL59" s="211">
        <f t="shared" si="29"/>
        <v>15</v>
      </c>
      <c r="AM59" s="209">
        <f t="shared" si="30"/>
        <v>17</v>
      </c>
      <c r="AN59" s="210">
        <f t="shared" si="31"/>
        <v>32</v>
      </c>
    </row>
    <row r="60" spans="1:40" ht="30" customHeight="1" thickBot="1" x14ac:dyDescent="0.3">
      <c r="A60" s="67" t="s">
        <v>25</v>
      </c>
      <c r="B60" s="153"/>
      <c r="C60" s="154"/>
      <c r="D60" s="155"/>
      <c r="E60" s="153">
        <v>17</v>
      </c>
      <c r="F60" s="154">
        <v>18</v>
      </c>
      <c r="G60" s="155">
        <f t="shared" si="17"/>
        <v>35</v>
      </c>
      <c r="H60" s="182">
        <v>15</v>
      </c>
      <c r="I60" s="154">
        <v>15</v>
      </c>
      <c r="J60" s="156">
        <f t="shared" si="18"/>
        <v>30</v>
      </c>
      <c r="K60" s="153">
        <v>17</v>
      </c>
      <c r="L60" s="154">
        <v>15</v>
      </c>
      <c r="M60" s="155">
        <f t="shared" si="19"/>
        <v>32</v>
      </c>
      <c r="N60" s="182">
        <v>16</v>
      </c>
      <c r="O60" s="154">
        <v>16</v>
      </c>
      <c r="P60" s="156">
        <f t="shared" si="20"/>
        <v>32</v>
      </c>
      <c r="Q60" s="153">
        <v>14</v>
      </c>
      <c r="R60" s="154">
        <v>13</v>
      </c>
      <c r="S60" s="155">
        <f t="shared" si="21"/>
        <v>27</v>
      </c>
      <c r="T60" s="68">
        <v>14</v>
      </c>
      <c r="U60" s="69">
        <v>14</v>
      </c>
      <c r="V60" s="63">
        <f t="shared" si="23"/>
        <v>28</v>
      </c>
      <c r="W60" s="68">
        <v>15</v>
      </c>
      <c r="X60" s="69">
        <v>17</v>
      </c>
      <c r="Y60" s="63">
        <f t="shared" si="24"/>
        <v>32</v>
      </c>
      <c r="Z60" s="89">
        <v>15</v>
      </c>
      <c r="AA60" s="69">
        <v>13</v>
      </c>
      <c r="AB60" s="87">
        <f t="shared" si="25"/>
        <v>28</v>
      </c>
      <c r="AC60" s="68">
        <v>15</v>
      </c>
      <c r="AD60" s="69">
        <v>16</v>
      </c>
      <c r="AE60" s="63">
        <f t="shared" si="26"/>
        <v>31</v>
      </c>
      <c r="AF60" s="89">
        <v>14</v>
      </c>
      <c r="AG60" s="69">
        <v>15</v>
      </c>
      <c r="AH60" s="87">
        <f t="shared" si="27"/>
        <v>29</v>
      </c>
      <c r="AI60" s="68">
        <v>12</v>
      </c>
      <c r="AJ60" s="69">
        <v>12</v>
      </c>
      <c r="AK60" s="63">
        <f t="shared" si="28"/>
        <v>24</v>
      </c>
      <c r="AL60" s="211">
        <f t="shared" si="29"/>
        <v>164</v>
      </c>
      <c r="AM60" s="209">
        <f t="shared" si="30"/>
        <v>164</v>
      </c>
      <c r="AN60" s="210">
        <f t="shared" si="31"/>
        <v>328</v>
      </c>
    </row>
    <row r="61" spans="1:40" ht="30" customHeight="1" thickBot="1" x14ac:dyDescent="0.3">
      <c r="A61" s="67" t="s">
        <v>26</v>
      </c>
      <c r="B61" s="153"/>
      <c r="C61" s="154"/>
      <c r="D61" s="155">
        <f t="shared" si="22"/>
        <v>0</v>
      </c>
      <c r="E61" s="153"/>
      <c r="F61" s="154"/>
      <c r="G61" s="155">
        <f t="shared" si="17"/>
        <v>0</v>
      </c>
      <c r="H61" s="182"/>
      <c r="I61" s="154"/>
      <c r="J61" s="156">
        <f t="shared" si="18"/>
        <v>0</v>
      </c>
      <c r="K61" s="153"/>
      <c r="L61" s="154"/>
      <c r="M61" s="155">
        <f t="shared" si="19"/>
        <v>0</v>
      </c>
      <c r="N61" s="182"/>
      <c r="O61" s="154"/>
      <c r="P61" s="156">
        <f t="shared" si="20"/>
        <v>0</v>
      </c>
      <c r="Q61" s="153"/>
      <c r="R61" s="154"/>
      <c r="S61" s="155">
        <f t="shared" si="21"/>
        <v>0</v>
      </c>
      <c r="T61" s="68">
        <v>0</v>
      </c>
      <c r="U61" s="69">
        <v>0</v>
      </c>
      <c r="V61" s="63">
        <f t="shared" si="23"/>
        <v>0</v>
      </c>
      <c r="W61" s="68">
        <v>0</v>
      </c>
      <c r="X61" s="69">
        <v>0</v>
      </c>
      <c r="Y61" s="63">
        <f t="shared" si="24"/>
        <v>0</v>
      </c>
      <c r="Z61" s="89">
        <v>0</v>
      </c>
      <c r="AA61" s="69">
        <v>0</v>
      </c>
      <c r="AB61" s="87">
        <f t="shared" si="25"/>
        <v>0</v>
      </c>
      <c r="AC61" s="68">
        <v>0</v>
      </c>
      <c r="AD61" s="69">
        <v>0</v>
      </c>
      <c r="AE61" s="63">
        <f t="shared" si="26"/>
        <v>0</v>
      </c>
      <c r="AF61" s="89">
        <v>0</v>
      </c>
      <c r="AG61" s="69">
        <v>0</v>
      </c>
      <c r="AH61" s="87">
        <f t="shared" si="27"/>
        <v>0</v>
      </c>
      <c r="AI61" s="68">
        <v>0</v>
      </c>
      <c r="AJ61" s="69">
        <v>0</v>
      </c>
      <c r="AK61" s="63">
        <f t="shared" si="28"/>
        <v>0</v>
      </c>
      <c r="AL61" s="211">
        <f t="shared" si="29"/>
        <v>0</v>
      </c>
      <c r="AM61" s="209">
        <f t="shared" si="30"/>
        <v>0</v>
      </c>
      <c r="AN61" s="210">
        <f t="shared" si="31"/>
        <v>0</v>
      </c>
    </row>
    <row r="62" spans="1:40" ht="30" customHeight="1" thickBot="1" x14ac:dyDescent="0.3">
      <c r="A62" s="67" t="s">
        <v>27</v>
      </c>
      <c r="B62" s="153"/>
      <c r="C62" s="154"/>
      <c r="D62" s="155">
        <f t="shared" si="22"/>
        <v>0</v>
      </c>
      <c r="E62" s="153"/>
      <c r="F62" s="154"/>
      <c r="G62" s="155">
        <f t="shared" si="17"/>
        <v>0</v>
      </c>
      <c r="H62" s="182"/>
      <c r="I62" s="154"/>
      <c r="J62" s="156">
        <f t="shared" si="18"/>
        <v>0</v>
      </c>
      <c r="K62" s="153"/>
      <c r="L62" s="154"/>
      <c r="M62" s="155">
        <f t="shared" si="19"/>
        <v>0</v>
      </c>
      <c r="N62" s="182"/>
      <c r="O62" s="154"/>
      <c r="P62" s="156">
        <f t="shared" si="20"/>
        <v>0</v>
      </c>
      <c r="Q62" s="153"/>
      <c r="R62" s="154"/>
      <c r="S62" s="155">
        <f t="shared" si="21"/>
        <v>0</v>
      </c>
      <c r="T62" s="68">
        <v>0</v>
      </c>
      <c r="U62" s="69">
        <v>0</v>
      </c>
      <c r="V62" s="63">
        <f t="shared" si="23"/>
        <v>0</v>
      </c>
      <c r="W62" s="68">
        <v>0</v>
      </c>
      <c r="X62" s="69">
        <v>0</v>
      </c>
      <c r="Y62" s="63">
        <f t="shared" si="24"/>
        <v>0</v>
      </c>
      <c r="Z62" s="89">
        <v>0</v>
      </c>
      <c r="AA62" s="69">
        <v>0</v>
      </c>
      <c r="AB62" s="87">
        <f t="shared" si="25"/>
        <v>0</v>
      </c>
      <c r="AC62" s="68">
        <v>0</v>
      </c>
      <c r="AD62" s="69">
        <v>0</v>
      </c>
      <c r="AE62" s="63">
        <f t="shared" si="26"/>
        <v>0</v>
      </c>
      <c r="AF62" s="89">
        <v>0</v>
      </c>
      <c r="AG62" s="69">
        <v>0</v>
      </c>
      <c r="AH62" s="87">
        <f t="shared" si="27"/>
        <v>0</v>
      </c>
      <c r="AI62" s="68">
        <v>0</v>
      </c>
      <c r="AJ62" s="69">
        <v>0</v>
      </c>
      <c r="AK62" s="63">
        <f t="shared" si="28"/>
        <v>0</v>
      </c>
      <c r="AL62" s="211">
        <f t="shared" si="29"/>
        <v>0</v>
      </c>
      <c r="AM62" s="209">
        <f t="shared" si="30"/>
        <v>0</v>
      </c>
      <c r="AN62" s="210">
        <f t="shared" si="31"/>
        <v>0</v>
      </c>
    </row>
    <row r="63" spans="1:40" ht="30" customHeight="1" thickBot="1" x14ac:dyDescent="0.3">
      <c r="A63" s="67" t="s">
        <v>28</v>
      </c>
      <c r="B63" s="153"/>
      <c r="C63" s="154"/>
      <c r="D63" s="155">
        <f t="shared" si="22"/>
        <v>0</v>
      </c>
      <c r="E63" s="153"/>
      <c r="F63" s="154"/>
      <c r="G63" s="155">
        <f t="shared" si="17"/>
        <v>0</v>
      </c>
      <c r="H63" s="182"/>
      <c r="I63" s="154"/>
      <c r="J63" s="156">
        <f t="shared" si="18"/>
        <v>0</v>
      </c>
      <c r="K63" s="153"/>
      <c r="L63" s="154"/>
      <c r="M63" s="155">
        <f t="shared" si="19"/>
        <v>0</v>
      </c>
      <c r="N63" s="182"/>
      <c r="O63" s="154"/>
      <c r="P63" s="156">
        <f t="shared" si="20"/>
        <v>0</v>
      </c>
      <c r="Q63" s="153"/>
      <c r="R63" s="154"/>
      <c r="S63" s="155">
        <f t="shared" si="21"/>
        <v>0</v>
      </c>
      <c r="T63" s="68">
        <v>0</v>
      </c>
      <c r="U63" s="69">
        <v>0</v>
      </c>
      <c r="V63" s="63">
        <f t="shared" si="23"/>
        <v>0</v>
      </c>
      <c r="W63" s="68">
        <v>0</v>
      </c>
      <c r="X63" s="69">
        <v>0</v>
      </c>
      <c r="Y63" s="63">
        <f t="shared" si="24"/>
        <v>0</v>
      </c>
      <c r="Z63" s="89">
        <v>0</v>
      </c>
      <c r="AA63" s="69">
        <v>0</v>
      </c>
      <c r="AB63" s="87">
        <f t="shared" si="25"/>
        <v>0</v>
      </c>
      <c r="AC63" s="68">
        <v>0</v>
      </c>
      <c r="AD63" s="69">
        <v>0</v>
      </c>
      <c r="AE63" s="63">
        <f t="shared" si="26"/>
        <v>0</v>
      </c>
      <c r="AF63" s="89">
        <v>0</v>
      </c>
      <c r="AG63" s="69">
        <v>0</v>
      </c>
      <c r="AH63" s="87">
        <f t="shared" si="27"/>
        <v>0</v>
      </c>
      <c r="AI63" s="68">
        <v>0</v>
      </c>
      <c r="AJ63" s="69">
        <v>0</v>
      </c>
      <c r="AK63" s="63">
        <f t="shared" si="28"/>
        <v>0</v>
      </c>
      <c r="AL63" s="211">
        <f t="shared" si="29"/>
        <v>0</v>
      </c>
      <c r="AM63" s="209">
        <f t="shared" si="30"/>
        <v>0</v>
      </c>
      <c r="AN63" s="210">
        <f t="shared" si="31"/>
        <v>0</v>
      </c>
    </row>
    <row r="64" spans="1:40" ht="30" customHeight="1" thickBot="1" x14ac:dyDescent="0.3">
      <c r="A64" s="73" t="s">
        <v>29</v>
      </c>
      <c r="B64" s="153"/>
      <c r="C64" s="154"/>
      <c r="D64" s="155"/>
      <c r="E64" s="153"/>
      <c r="F64" s="154"/>
      <c r="G64" s="155"/>
      <c r="H64" s="182">
        <v>0</v>
      </c>
      <c r="I64" s="154">
        <v>0</v>
      </c>
      <c r="J64" s="156">
        <f t="shared" si="18"/>
        <v>0</v>
      </c>
      <c r="K64" s="153">
        <v>0</v>
      </c>
      <c r="L64" s="154">
        <v>0</v>
      </c>
      <c r="M64" s="155">
        <f t="shared" si="19"/>
        <v>0</v>
      </c>
      <c r="N64" s="182">
        <v>0</v>
      </c>
      <c r="O64" s="154">
        <v>0</v>
      </c>
      <c r="P64" s="156">
        <f t="shared" si="20"/>
        <v>0</v>
      </c>
      <c r="Q64" s="153">
        <v>0</v>
      </c>
      <c r="R64" s="154">
        <v>0</v>
      </c>
      <c r="S64" s="155">
        <f t="shared" si="21"/>
        <v>0</v>
      </c>
      <c r="T64" s="68">
        <v>0</v>
      </c>
      <c r="U64" s="69">
        <v>0</v>
      </c>
      <c r="V64" s="63">
        <f t="shared" si="23"/>
        <v>0</v>
      </c>
      <c r="W64" s="68">
        <v>0</v>
      </c>
      <c r="X64" s="69">
        <v>0</v>
      </c>
      <c r="Y64" s="63">
        <f t="shared" si="24"/>
        <v>0</v>
      </c>
      <c r="Z64" s="89">
        <v>0</v>
      </c>
      <c r="AA64" s="69">
        <v>0</v>
      </c>
      <c r="AB64" s="87">
        <f t="shared" si="25"/>
        <v>0</v>
      </c>
      <c r="AC64" s="68">
        <v>0</v>
      </c>
      <c r="AD64" s="69">
        <v>0</v>
      </c>
      <c r="AE64" s="63">
        <f t="shared" si="26"/>
        <v>0</v>
      </c>
      <c r="AF64" s="89">
        <v>0</v>
      </c>
      <c r="AG64" s="69">
        <v>0</v>
      </c>
      <c r="AH64" s="87">
        <f t="shared" si="27"/>
        <v>0</v>
      </c>
      <c r="AI64" s="68">
        <v>0</v>
      </c>
      <c r="AJ64" s="69">
        <v>0</v>
      </c>
      <c r="AK64" s="63">
        <f t="shared" si="28"/>
        <v>0</v>
      </c>
      <c r="AL64" s="211">
        <f t="shared" si="29"/>
        <v>0</v>
      </c>
      <c r="AM64" s="209">
        <f t="shared" si="30"/>
        <v>0</v>
      </c>
      <c r="AN64" s="210">
        <f t="shared" si="31"/>
        <v>0</v>
      </c>
    </row>
    <row r="65" spans="1:40" ht="30" customHeight="1" thickBot="1" x14ac:dyDescent="0.3">
      <c r="A65" s="67" t="s">
        <v>30</v>
      </c>
      <c r="B65" s="153">
        <v>0</v>
      </c>
      <c r="C65" s="154"/>
      <c r="D65" s="155">
        <f t="shared" si="22"/>
        <v>0</v>
      </c>
      <c r="E65" s="153"/>
      <c r="F65" s="154"/>
      <c r="G65" s="155">
        <f t="shared" si="17"/>
        <v>0</v>
      </c>
      <c r="H65" s="182"/>
      <c r="I65" s="154"/>
      <c r="J65" s="156">
        <f t="shared" si="18"/>
        <v>0</v>
      </c>
      <c r="K65" s="153"/>
      <c r="L65" s="154"/>
      <c r="M65" s="155">
        <f t="shared" si="19"/>
        <v>0</v>
      </c>
      <c r="N65" s="182"/>
      <c r="O65" s="154"/>
      <c r="P65" s="156">
        <f t="shared" si="20"/>
        <v>0</v>
      </c>
      <c r="Q65" s="153"/>
      <c r="R65" s="154"/>
      <c r="S65" s="155">
        <f t="shared" si="21"/>
        <v>0</v>
      </c>
      <c r="T65" s="68">
        <v>0</v>
      </c>
      <c r="U65" s="69">
        <v>0</v>
      </c>
      <c r="V65" s="63">
        <f t="shared" si="23"/>
        <v>0</v>
      </c>
      <c r="W65" s="68">
        <v>0</v>
      </c>
      <c r="X65" s="69">
        <v>0</v>
      </c>
      <c r="Y65" s="63">
        <f t="shared" si="24"/>
        <v>0</v>
      </c>
      <c r="Z65" s="89">
        <v>0</v>
      </c>
      <c r="AA65" s="69">
        <v>0</v>
      </c>
      <c r="AB65" s="87">
        <f t="shared" si="25"/>
        <v>0</v>
      </c>
      <c r="AC65" s="68">
        <v>0</v>
      </c>
      <c r="AD65" s="69">
        <v>0</v>
      </c>
      <c r="AE65" s="63">
        <f t="shared" si="26"/>
        <v>0</v>
      </c>
      <c r="AF65" s="89">
        <v>0</v>
      </c>
      <c r="AG65" s="69">
        <v>0</v>
      </c>
      <c r="AH65" s="87">
        <f t="shared" si="27"/>
        <v>0</v>
      </c>
      <c r="AI65" s="68">
        <v>0</v>
      </c>
      <c r="AJ65" s="69">
        <v>0</v>
      </c>
      <c r="AK65" s="63">
        <f t="shared" si="28"/>
        <v>0</v>
      </c>
      <c r="AL65" s="211">
        <f t="shared" si="29"/>
        <v>0</v>
      </c>
      <c r="AM65" s="209">
        <f t="shared" si="30"/>
        <v>0</v>
      </c>
      <c r="AN65" s="210">
        <f t="shared" si="31"/>
        <v>0</v>
      </c>
    </row>
    <row r="66" spans="1:40" ht="30" customHeight="1" thickBot="1" x14ac:dyDescent="0.3">
      <c r="A66" s="72" t="s">
        <v>31</v>
      </c>
      <c r="B66" s="153"/>
      <c r="C66" s="154"/>
      <c r="D66" s="155">
        <f t="shared" si="22"/>
        <v>0</v>
      </c>
      <c r="E66" s="153"/>
      <c r="F66" s="154"/>
      <c r="G66" s="155">
        <f t="shared" si="17"/>
        <v>0</v>
      </c>
      <c r="H66" s="182"/>
      <c r="I66" s="154"/>
      <c r="J66" s="156">
        <f t="shared" si="18"/>
        <v>0</v>
      </c>
      <c r="K66" s="153"/>
      <c r="L66" s="154"/>
      <c r="M66" s="155">
        <f t="shared" si="19"/>
        <v>0</v>
      </c>
      <c r="N66" s="182"/>
      <c r="O66" s="154"/>
      <c r="P66" s="156">
        <f t="shared" si="20"/>
        <v>0</v>
      </c>
      <c r="Q66" s="153"/>
      <c r="R66" s="154"/>
      <c r="S66" s="155">
        <f t="shared" si="21"/>
        <v>0</v>
      </c>
      <c r="T66" s="68">
        <v>0</v>
      </c>
      <c r="U66" s="69">
        <v>0</v>
      </c>
      <c r="V66" s="63">
        <f t="shared" si="23"/>
        <v>0</v>
      </c>
      <c r="W66" s="68">
        <v>0</v>
      </c>
      <c r="X66" s="69">
        <v>0</v>
      </c>
      <c r="Y66" s="63">
        <f t="shared" si="24"/>
        <v>0</v>
      </c>
      <c r="Z66" s="89">
        <v>0</v>
      </c>
      <c r="AA66" s="69">
        <v>0</v>
      </c>
      <c r="AB66" s="87">
        <f t="shared" si="25"/>
        <v>0</v>
      </c>
      <c r="AC66" s="68">
        <v>0</v>
      </c>
      <c r="AD66" s="69">
        <v>0</v>
      </c>
      <c r="AE66" s="63">
        <f t="shared" si="26"/>
        <v>0</v>
      </c>
      <c r="AF66" s="89">
        <v>0</v>
      </c>
      <c r="AG66" s="69">
        <v>0</v>
      </c>
      <c r="AH66" s="87">
        <f t="shared" si="27"/>
        <v>0</v>
      </c>
      <c r="AI66" s="68">
        <v>0</v>
      </c>
      <c r="AJ66" s="69">
        <v>0</v>
      </c>
      <c r="AK66" s="63">
        <f t="shared" si="28"/>
        <v>0</v>
      </c>
      <c r="AL66" s="211">
        <f t="shared" si="29"/>
        <v>0</v>
      </c>
      <c r="AM66" s="209">
        <f t="shared" si="30"/>
        <v>0</v>
      </c>
      <c r="AN66" s="210">
        <f t="shared" si="31"/>
        <v>0</v>
      </c>
    </row>
    <row r="67" spans="1:40" ht="30" customHeight="1" thickBot="1" x14ac:dyDescent="0.3">
      <c r="A67" s="67" t="s">
        <v>32</v>
      </c>
      <c r="B67" s="153"/>
      <c r="C67" s="154"/>
      <c r="D67" s="155">
        <f t="shared" si="22"/>
        <v>0</v>
      </c>
      <c r="E67" s="153"/>
      <c r="F67" s="154"/>
      <c r="G67" s="155">
        <f t="shared" si="17"/>
        <v>0</v>
      </c>
      <c r="H67" s="182"/>
      <c r="I67" s="154"/>
      <c r="J67" s="156">
        <f t="shared" si="18"/>
        <v>0</v>
      </c>
      <c r="K67" s="153"/>
      <c r="L67" s="154"/>
      <c r="M67" s="155">
        <f t="shared" si="19"/>
        <v>0</v>
      </c>
      <c r="N67" s="182"/>
      <c r="O67" s="154"/>
      <c r="P67" s="156">
        <f t="shared" si="20"/>
        <v>0</v>
      </c>
      <c r="Q67" s="153"/>
      <c r="R67" s="154"/>
      <c r="S67" s="155">
        <f t="shared" si="21"/>
        <v>0</v>
      </c>
      <c r="T67" s="68">
        <v>0</v>
      </c>
      <c r="U67" s="69">
        <v>0</v>
      </c>
      <c r="V67" s="63">
        <f t="shared" si="23"/>
        <v>0</v>
      </c>
      <c r="W67" s="68">
        <v>0</v>
      </c>
      <c r="X67" s="69">
        <v>0</v>
      </c>
      <c r="Y67" s="63">
        <f t="shared" si="24"/>
        <v>0</v>
      </c>
      <c r="Z67" s="89">
        <v>0</v>
      </c>
      <c r="AA67" s="69">
        <v>0</v>
      </c>
      <c r="AB67" s="87">
        <f t="shared" si="25"/>
        <v>0</v>
      </c>
      <c r="AC67" s="68">
        <v>0</v>
      </c>
      <c r="AD67" s="69">
        <v>0</v>
      </c>
      <c r="AE67" s="63">
        <f t="shared" si="26"/>
        <v>0</v>
      </c>
      <c r="AF67" s="89">
        <v>0</v>
      </c>
      <c r="AG67" s="69">
        <v>0</v>
      </c>
      <c r="AH67" s="87">
        <f t="shared" si="27"/>
        <v>0</v>
      </c>
      <c r="AI67" s="68">
        <v>0</v>
      </c>
      <c r="AJ67" s="69">
        <v>0</v>
      </c>
      <c r="AK67" s="63">
        <f t="shared" si="28"/>
        <v>0</v>
      </c>
      <c r="AL67" s="211">
        <f t="shared" si="29"/>
        <v>0</v>
      </c>
      <c r="AM67" s="209">
        <f t="shared" si="30"/>
        <v>0</v>
      </c>
      <c r="AN67" s="210">
        <f t="shared" si="31"/>
        <v>0</v>
      </c>
    </row>
    <row r="68" spans="1:40" ht="30" customHeight="1" thickBot="1" x14ac:dyDescent="0.3">
      <c r="A68" s="67" t="s">
        <v>33</v>
      </c>
      <c r="B68" s="153"/>
      <c r="C68" s="154"/>
      <c r="D68" s="155">
        <f t="shared" si="22"/>
        <v>0</v>
      </c>
      <c r="E68" s="153"/>
      <c r="F68" s="154"/>
      <c r="G68" s="155">
        <f t="shared" si="17"/>
        <v>0</v>
      </c>
      <c r="H68" s="182"/>
      <c r="I68" s="154"/>
      <c r="J68" s="156">
        <f t="shared" si="18"/>
        <v>0</v>
      </c>
      <c r="K68" s="153"/>
      <c r="L68" s="154"/>
      <c r="M68" s="155">
        <f t="shared" si="19"/>
        <v>0</v>
      </c>
      <c r="N68" s="182"/>
      <c r="O68" s="154"/>
      <c r="P68" s="156">
        <f t="shared" si="20"/>
        <v>0</v>
      </c>
      <c r="Q68" s="153"/>
      <c r="R68" s="154"/>
      <c r="S68" s="155">
        <f t="shared" si="21"/>
        <v>0</v>
      </c>
      <c r="T68" s="68">
        <v>0</v>
      </c>
      <c r="U68" s="69">
        <v>0</v>
      </c>
      <c r="V68" s="63">
        <f t="shared" si="23"/>
        <v>0</v>
      </c>
      <c r="W68" s="68">
        <v>0</v>
      </c>
      <c r="X68" s="69">
        <v>0</v>
      </c>
      <c r="Y68" s="63">
        <f t="shared" si="24"/>
        <v>0</v>
      </c>
      <c r="Z68" s="89">
        <v>0</v>
      </c>
      <c r="AA68" s="69">
        <v>0</v>
      </c>
      <c r="AB68" s="87">
        <f t="shared" si="25"/>
        <v>0</v>
      </c>
      <c r="AC68" s="68">
        <v>0</v>
      </c>
      <c r="AD68" s="69">
        <v>0</v>
      </c>
      <c r="AE68" s="63">
        <f t="shared" si="26"/>
        <v>0</v>
      </c>
      <c r="AF68" s="89">
        <v>0</v>
      </c>
      <c r="AG68" s="69">
        <v>0</v>
      </c>
      <c r="AH68" s="87">
        <f t="shared" si="27"/>
        <v>0</v>
      </c>
      <c r="AI68" s="68">
        <v>0</v>
      </c>
      <c r="AJ68" s="69">
        <v>0</v>
      </c>
      <c r="AK68" s="63">
        <f t="shared" si="28"/>
        <v>0</v>
      </c>
      <c r="AL68" s="211">
        <f t="shared" si="29"/>
        <v>0</v>
      </c>
      <c r="AM68" s="209">
        <f t="shared" si="30"/>
        <v>0</v>
      </c>
      <c r="AN68" s="210">
        <f t="shared" si="31"/>
        <v>0</v>
      </c>
    </row>
    <row r="69" spans="1:40" ht="30" customHeight="1" thickBot="1" x14ac:dyDescent="0.3">
      <c r="A69" s="60" t="s">
        <v>34</v>
      </c>
      <c r="B69" s="153"/>
      <c r="C69" s="154"/>
      <c r="D69" s="155">
        <f t="shared" si="22"/>
        <v>0</v>
      </c>
      <c r="E69" s="153"/>
      <c r="F69" s="154"/>
      <c r="G69" s="155">
        <f t="shared" si="17"/>
        <v>0</v>
      </c>
      <c r="H69" s="182"/>
      <c r="I69" s="154"/>
      <c r="J69" s="156">
        <f t="shared" si="18"/>
        <v>0</v>
      </c>
      <c r="K69" s="153"/>
      <c r="L69" s="154"/>
      <c r="M69" s="155">
        <f t="shared" si="19"/>
        <v>0</v>
      </c>
      <c r="N69" s="182"/>
      <c r="O69" s="154"/>
      <c r="P69" s="156">
        <f t="shared" si="20"/>
        <v>0</v>
      </c>
      <c r="Q69" s="153"/>
      <c r="R69" s="154"/>
      <c r="S69" s="155">
        <f t="shared" si="21"/>
        <v>0</v>
      </c>
      <c r="T69" s="68">
        <v>0</v>
      </c>
      <c r="U69" s="69">
        <v>0</v>
      </c>
      <c r="V69" s="63">
        <f t="shared" si="23"/>
        <v>0</v>
      </c>
      <c r="W69" s="68">
        <v>0</v>
      </c>
      <c r="X69" s="69">
        <v>0</v>
      </c>
      <c r="Y69" s="63">
        <f t="shared" si="24"/>
        <v>0</v>
      </c>
      <c r="Z69" s="89">
        <v>0</v>
      </c>
      <c r="AA69" s="69">
        <v>0</v>
      </c>
      <c r="AB69" s="87">
        <f t="shared" si="25"/>
        <v>0</v>
      </c>
      <c r="AC69" s="68">
        <v>0</v>
      </c>
      <c r="AD69" s="69">
        <v>0</v>
      </c>
      <c r="AE69" s="63">
        <f t="shared" si="26"/>
        <v>0</v>
      </c>
      <c r="AF69" s="89">
        <v>0</v>
      </c>
      <c r="AG69" s="69">
        <v>0</v>
      </c>
      <c r="AH69" s="87">
        <f t="shared" si="27"/>
        <v>0</v>
      </c>
      <c r="AI69" s="68">
        <v>0</v>
      </c>
      <c r="AJ69" s="69">
        <v>0</v>
      </c>
      <c r="AK69" s="63">
        <f t="shared" si="28"/>
        <v>0</v>
      </c>
      <c r="AL69" s="211">
        <f t="shared" si="29"/>
        <v>0</v>
      </c>
      <c r="AM69" s="209">
        <f t="shared" si="30"/>
        <v>0</v>
      </c>
      <c r="AN69" s="210">
        <f t="shared" si="31"/>
        <v>0</v>
      </c>
    </row>
    <row r="70" spans="1:40" ht="30" customHeight="1" thickBot="1" x14ac:dyDescent="0.3">
      <c r="A70" s="67" t="s">
        <v>35</v>
      </c>
      <c r="B70" s="153"/>
      <c r="C70" s="154"/>
      <c r="D70" s="155">
        <f t="shared" si="22"/>
        <v>0</v>
      </c>
      <c r="E70" s="153"/>
      <c r="F70" s="154"/>
      <c r="G70" s="155">
        <f t="shared" si="17"/>
        <v>0</v>
      </c>
      <c r="H70" s="182"/>
      <c r="I70" s="154"/>
      <c r="J70" s="156">
        <f t="shared" si="18"/>
        <v>0</v>
      </c>
      <c r="K70" s="153"/>
      <c r="L70" s="154"/>
      <c r="M70" s="155">
        <f t="shared" si="19"/>
        <v>0</v>
      </c>
      <c r="N70" s="182"/>
      <c r="O70" s="154"/>
      <c r="P70" s="156">
        <f t="shared" si="20"/>
        <v>0</v>
      </c>
      <c r="Q70" s="153"/>
      <c r="R70" s="154"/>
      <c r="S70" s="155">
        <f t="shared" si="21"/>
        <v>0</v>
      </c>
      <c r="T70" s="68">
        <v>0</v>
      </c>
      <c r="U70" s="69">
        <v>0</v>
      </c>
      <c r="V70" s="63">
        <f t="shared" si="23"/>
        <v>0</v>
      </c>
      <c r="W70" s="68">
        <v>7</v>
      </c>
      <c r="X70" s="69">
        <v>11</v>
      </c>
      <c r="Y70" s="63">
        <f t="shared" si="24"/>
        <v>18</v>
      </c>
      <c r="Z70" s="89">
        <v>10</v>
      </c>
      <c r="AA70" s="69">
        <v>4</v>
      </c>
      <c r="AB70" s="87">
        <f t="shared" si="25"/>
        <v>14</v>
      </c>
      <c r="AC70" s="68">
        <v>2</v>
      </c>
      <c r="AD70" s="69">
        <v>2</v>
      </c>
      <c r="AE70" s="63">
        <f t="shared" si="26"/>
        <v>4</v>
      </c>
      <c r="AF70" s="89">
        <v>0</v>
      </c>
      <c r="AG70" s="69">
        <v>0</v>
      </c>
      <c r="AH70" s="87">
        <f t="shared" si="27"/>
        <v>0</v>
      </c>
      <c r="AI70" s="68">
        <v>0</v>
      </c>
      <c r="AJ70" s="69">
        <v>0</v>
      </c>
      <c r="AK70" s="63">
        <f t="shared" si="28"/>
        <v>0</v>
      </c>
      <c r="AL70" s="211">
        <f t="shared" si="29"/>
        <v>19</v>
      </c>
      <c r="AM70" s="209">
        <f t="shared" si="30"/>
        <v>17</v>
      </c>
      <c r="AN70" s="210">
        <f t="shared" si="31"/>
        <v>36</v>
      </c>
    </row>
    <row r="71" spans="1:40" ht="30" customHeight="1" thickBot="1" x14ac:dyDescent="0.3">
      <c r="A71" s="73" t="s">
        <v>36</v>
      </c>
      <c r="B71" s="153"/>
      <c r="C71" s="154"/>
      <c r="D71" s="155">
        <f t="shared" si="22"/>
        <v>0</v>
      </c>
      <c r="E71" s="153"/>
      <c r="F71" s="154"/>
      <c r="G71" s="155">
        <f t="shared" si="17"/>
        <v>0</v>
      </c>
      <c r="H71" s="182"/>
      <c r="I71" s="154"/>
      <c r="J71" s="156">
        <f t="shared" si="18"/>
        <v>0</v>
      </c>
      <c r="K71" s="153"/>
      <c r="L71" s="154"/>
      <c r="M71" s="155">
        <f t="shared" si="19"/>
        <v>0</v>
      </c>
      <c r="N71" s="182"/>
      <c r="O71" s="154"/>
      <c r="P71" s="156">
        <f t="shared" si="20"/>
        <v>0</v>
      </c>
      <c r="Q71" s="153"/>
      <c r="R71" s="154"/>
      <c r="S71" s="155">
        <f t="shared" si="21"/>
        <v>0</v>
      </c>
      <c r="T71" s="68">
        <v>0</v>
      </c>
      <c r="U71" s="69">
        <v>0</v>
      </c>
      <c r="V71" s="63">
        <f t="shared" si="23"/>
        <v>0</v>
      </c>
      <c r="W71" s="68">
        <v>0</v>
      </c>
      <c r="X71" s="69">
        <v>0</v>
      </c>
      <c r="Y71" s="63">
        <f t="shared" si="24"/>
        <v>0</v>
      </c>
      <c r="Z71" s="89">
        <v>0</v>
      </c>
      <c r="AA71" s="69">
        <v>0</v>
      </c>
      <c r="AB71" s="87">
        <f t="shared" si="25"/>
        <v>0</v>
      </c>
      <c r="AC71" s="68">
        <v>0</v>
      </c>
      <c r="AD71" s="69">
        <v>0</v>
      </c>
      <c r="AE71" s="63">
        <f t="shared" si="26"/>
        <v>0</v>
      </c>
      <c r="AF71" s="89">
        <v>0</v>
      </c>
      <c r="AG71" s="69">
        <v>0</v>
      </c>
      <c r="AH71" s="87">
        <f t="shared" si="27"/>
        <v>0</v>
      </c>
      <c r="AI71" s="68">
        <v>0</v>
      </c>
      <c r="AJ71" s="69">
        <v>0</v>
      </c>
      <c r="AK71" s="63">
        <f t="shared" si="28"/>
        <v>0</v>
      </c>
      <c r="AL71" s="211">
        <f t="shared" si="29"/>
        <v>0</v>
      </c>
      <c r="AM71" s="209">
        <f t="shared" si="30"/>
        <v>0</v>
      </c>
      <c r="AN71" s="210">
        <f t="shared" si="31"/>
        <v>0</v>
      </c>
    </row>
    <row r="72" spans="1:40" ht="30" customHeight="1" thickBot="1" x14ac:dyDescent="0.3">
      <c r="A72" s="73" t="s">
        <v>37</v>
      </c>
      <c r="B72" s="153"/>
      <c r="C72" s="154"/>
      <c r="D72" s="155">
        <f t="shared" si="22"/>
        <v>0</v>
      </c>
      <c r="E72" s="153"/>
      <c r="F72" s="154"/>
      <c r="G72" s="155">
        <f t="shared" si="17"/>
        <v>0</v>
      </c>
      <c r="H72" s="182"/>
      <c r="I72" s="154"/>
      <c r="J72" s="156">
        <f t="shared" si="18"/>
        <v>0</v>
      </c>
      <c r="K72" s="153"/>
      <c r="L72" s="154"/>
      <c r="M72" s="155">
        <f t="shared" si="19"/>
        <v>0</v>
      </c>
      <c r="N72" s="182"/>
      <c r="O72" s="154"/>
      <c r="P72" s="156">
        <f t="shared" si="20"/>
        <v>0</v>
      </c>
      <c r="Q72" s="153"/>
      <c r="R72" s="154"/>
      <c r="S72" s="155">
        <f t="shared" si="21"/>
        <v>0</v>
      </c>
      <c r="T72" s="68">
        <v>0</v>
      </c>
      <c r="U72" s="69">
        <v>0</v>
      </c>
      <c r="V72" s="63">
        <f t="shared" si="23"/>
        <v>0</v>
      </c>
      <c r="W72" s="68">
        <v>0</v>
      </c>
      <c r="X72" s="69">
        <v>0</v>
      </c>
      <c r="Y72" s="63">
        <f t="shared" si="24"/>
        <v>0</v>
      </c>
      <c r="Z72" s="89">
        <v>0</v>
      </c>
      <c r="AA72" s="69">
        <v>0</v>
      </c>
      <c r="AB72" s="87">
        <f t="shared" si="25"/>
        <v>0</v>
      </c>
      <c r="AC72" s="68">
        <v>0</v>
      </c>
      <c r="AD72" s="69">
        <v>0</v>
      </c>
      <c r="AE72" s="63">
        <f t="shared" si="26"/>
        <v>0</v>
      </c>
      <c r="AF72" s="89">
        <v>0</v>
      </c>
      <c r="AG72" s="69">
        <v>0</v>
      </c>
      <c r="AH72" s="87">
        <f t="shared" si="27"/>
        <v>0</v>
      </c>
      <c r="AI72" s="68">
        <v>0</v>
      </c>
      <c r="AJ72" s="69">
        <v>0</v>
      </c>
      <c r="AK72" s="63">
        <f t="shared" si="28"/>
        <v>0</v>
      </c>
      <c r="AL72" s="211">
        <f t="shared" si="29"/>
        <v>0</v>
      </c>
      <c r="AM72" s="209">
        <f t="shared" si="30"/>
        <v>0</v>
      </c>
      <c r="AN72" s="210">
        <f t="shared" si="31"/>
        <v>0</v>
      </c>
    </row>
    <row r="73" spans="1:40" ht="30" customHeight="1" thickBot="1" x14ac:dyDescent="0.3">
      <c r="A73" s="73" t="s">
        <v>38</v>
      </c>
      <c r="B73" s="153"/>
      <c r="C73" s="154"/>
      <c r="D73" s="155">
        <f t="shared" si="22"/>
        <v>0</v>
      </c>
      <c r="E73" s="153"/>
      <c r="F73" s="154"/>
      <c r="G73" s="155">
        <f t="shared" si="17"/>
        <v>0</v>
      </c>
      <c r="H73" s="182"/>
      <c r="I73" s="154"/>
      <c r="J73" s="156">
        <f t="shared" si="18"/>
        <v>0</v>
      </c>
      <c r="K73" s="153"/>
      <c r="L73" s="154"/>
      <c r="M73" s="155">
        <f t="shared" si="19"/>
        <v>0</v>
      </c>
      <c r="N73" s="182"/>
      <c r="O73" s="154"/>
      <c r="P73" s="156">
        <f t="shared" si="20"/>
        <v>0</v>
      </c>
      <c r="Q73" s="153"/>
      <c r="R73" s="154"/>
      <c r="S73" s="155">
        <f t="shared" si="21"/>
        <v>0</v>
      </c>
      <c r="T73" s="68">
        <v>0</v>
      </c>
      <c r="U73" s="69">
        <v>0</v>
      </c>
      <c r="V73" s="63">
        <f t="shared" si="23"/>
        <v>0</v>
      </c>
      <c r="W73" s="68">
        <v>0</v>
      </c>
      <c r="X73" s="69">
        <v>0</v>
      </c>
      <c r="Y73" s="63">
        <f t="shared" si="24"/>
        <v>0</v>
      </c>
      <c r="Z73" s="89">
        <v>0</v>
      </c>
      <c r="AA73" s="69">
        <v>0</v>
      </c>
      <c r="AB73" s="87">
        <f t="shared" si="25"/>
        <v>0</v>
      </c>
      <c r="AC73" s="68">
        <v>0</v>
      </c>
      <c r="AD73" s="69">
        <v>0</v>
      </c>
      <c r="AE73" s="63">
        <f t="shared" si="26"/>
        <v>0</v>
      </c>
      <c r="AF73" s="89">
        <v>0</v>
      </c>
      <c r="AG73" s="69">
        <v>0</v>
      </c>
      <c r="AH73" s="87">
        <f t="shared" si="27"/>
        <v>0</v>
      </c>
      <c r="AI73" s="68">
        <v>0</v>
      </c>
      <c r="AJ73" s="69">
        <v>0</v>
      </c>
      <c r="AK73" s="63">
        <f t="shared" si="28"/>
        <v>0</v>
      </c>
      <c r="AL73" s="211">
        <f t="shared" si="29"/>
        <v>0</v>
      </c>
      <c r="AM73" s="209">
        <f t="shared" si="30"/>
        <v>0</v>
      </c>
      <c r="AN73" s="210">
        <f t="shared" si="31"/>
        <v>0</v>
      </c>
    </row>
    <row r="74" spans="1:40" ht="30" customHeight="1" thickBot="1" x14ac:dyDescent="0.3">
      <c r="A74" s="73" t="s">
        <v>39</v>
      </c>
      <c r="B74" s="153"/>
      <c r="C74" s="154"/>
      <c r="D74" s="155">
        <f t="shared" si="22"/>
        <v>0</v>
      </c>
      <c r="E74" s="153"/>
      <c r="F74" s="154"/>
      <c r="G74" s="155">
        <f t="shared" si="17"/>
        <v>0</v>
      </c>
      <c r="H74" s="182"/>
      <c r="I74" s="154"/>
      <c r="J74" s="156">
        <f t="shared" si="18"/>
        <v>0</v>
      </c>
      <c r="K74" s="153"/>
      <c r="L74" s="154"/>
      <c r="M74" s="155">
        <f t="shared" si="19"/>
        <v>0</v>
      </c>
      <c r="N74" s="182"/>
      <c r="O74" s="154"/>
      <c r="P74" s="156">
        <f t="shared" si="20"/>
        <v>0</v>
      </c>
      <c r="Q74" s="153"/>
      <c r="R74" s="154"/>
      <c r="S74" s="155">
        <f t="shared" si="21"/>
        <v>0</v>
      </c>
      <c r="T74" s="68">
        <v>0</v>
      </c>
      <c r="U74" s="69">
        <v>0</v>
      </c>
      <c r="V74" s="63">
        <f t="shared" si="23"/>
        <v>0</v>
      </c>
      <c r="W74" s="68">
        <v>0</v>
      </c>
      <c r="X74" s="69">
        <v>0</v>
      </c>
      <c r="Y74" s="63">
        <f t="shared" si="24"/>
        <v>0</v>
      </c>
      <c r="Z74" s="89">
        <v>0</v>
      </c>
      <c r="AA74" s="69">
        <v>0</v>
      </c>
      <c r="AB74" s="87">
        <f t="shared" si="25"/>
        <v>0</v>
      </c>
      <c r="AC74" s="68">
        <v>0</v>
      </c>
      <c r="AD74" s="69">
        <v>0</v>
      </c>
      <c r="AE74" s="63">
        <f t="shared" si="26"/>
        <v>0</v>
      </c>
      <c r="AF74" s="89">
        <v>0</v>
      </c>
      <c r="AG74" s="69">
        <v>0</v>
      </c>
      <c r="AH74" s="87">
        <f t="shared" si="27"/>
        <v>0</v>
      </c>
      <c r="AI74" s="68">
        <v>0</v>
      </c>
      <c r="AJ74" s="69">
        <v>0</v>
      </c>
      <c r="AK74" s="63">
        <f t="shared" si="28"/>
        <v>0</v>
      </c>
      <c r="AL74" s="211">
        <f t="shared" si="29"/>
        <v>0</v>
      </c>
      <c r="AM74" s="209">
        <f t="shared" si="30"/>
        <v>0</v>
      </c>
      <c r="AN74" s="210">
        <f t="shared" si="31"/>
        <v>0</v>
      </c>
    </row>
    <row r="75" spans="1:40" ht="30" customHeight="1" thickBot="1" x14ac:dyDescent="0.3">
      <c r="A75" s="73" t="s">
        <v>40</v>
      </c>
      <c r="B75" s="153"/>
      <c r="C75" s="154"/>
      <c r="D75" s="155">
        <f t="shared" si="22"/>
        <v>0</v>
      </c>
      <c r="E75" s="153"/>
      <c r="F75" s="154"/>
      <c r="G75" s="155">
        <f t="shared" si="17"/>
        <v>0</v>
      </c>
      <c r="H75" s="182"/>
      <c r="I75" s="154"/>
      <c r="J75" s="156">
        <f t="shared" si="18"/>
        <v>0</v>
      </c>
      <c r="K75" s="153"/>
      <c r="L75" s="154"/>
      <c r="M75" s="155">
        <f t="shared" si="19"/>
        <v>0</v>
      </c>
      <c r="N75" s="182"/>
      <c r="O75" s="154"/>
      <c r="P75" s="156">
        <f t="shared" si="20"/>
        <v>0</v>
      </c>
      <c r="Q75" s="153"/>
      <c r="R75" s="154"/>
      <c r="S75" s="155">
        <f t="shared" si="21"/>
        <v>0</v>
      </c>
      <c r="T75" s="68">
        <v>0</v>
      </c>
      <c r="U75" s="69">
        <v>0</v>
      </c>
      <c r="V75" s="63">
        <f t="shared" si="23"/>
        <v>0</v>
      </c>
      <c r="W75" s="68">
        <v>9</v>
      </c>
      <c r="X75" s="69">
        <v>9</v>
      </c>
      <c r="Y75" s="63">
        <f t="shared" si="24"/>
        <v>18</v>
      </c>
      <c r="Z75" s="89">
        <v>6</v>
      </c>
      <c r="AA75" s="69">
        <v>6</v>
      </c>
      <c r="AB75" s="87">
        <f t="shared" si="25"/>
        <v>12</v>
      </c>
      <c r="AC75" s="68">
        <v>11</v>
      </c>
      <c r="AD75" s="69">
        <v>10</v>
      </c>
      <c r="AE75" s="63">
        <f t="shared" si="26"/>
        <v>21</v>
      </c>
      <c r="AF75" s="89">
        <v>0</v>
      </c>
      <c r="AG75" s="69">
        <v>0</v>
      </c>
      <c r="AH75" s="87">
        <f t="shared" si="27"/>
        <v>0</v>
      </c>
      <c r="AI75" s="68">
        <v>0</v>
      </c>
      <c r="AJ75" s="69">
        <v>0</v>
      </c>
      <c r="AK75" s="63">
        <f t="shared" si="28"/>
        <v>0</v>
      </c>
      <c r="AL75" s="211">
        <f t="shared" si="29"/>
        <v>26</v>
      </c>
      <c r="AM75" s="209">
        <f t="shared" si="30"/>
        <v>25</v>
      </c>
      <c r="AN75" s="210">
        <f t="shared" si="31"/>
        <v>51</v>
      </c>
    </row>
    <row r="76" spans="1:40" ht="30" customHeight="1" thickBot="1" x14ac:dyDescent="0.3">
      <c r="A76" s="73" t="s">
        <v>41</v>
      </c>
      <c r="B76" s="189"/>
      <c r="C76" s="187"/>
      <c r="D76" s="190">
        <f t="shared" si="22"/>
        <v>0</v>
      </c>
      <c r="E76" s="189"/>
      <c r="F76" s="187"/>
      <c r="G76" s="190">
        <f t="shared" si="17"/>
        <v>0</v>
      </c>
      <c r="H76" s="186"/>
      <c r="I76" s="187"/>
      <c r="J76" s="188">
        <f t="shared" si="18"/>
        <v>0</v>
      </c>
      <c r="K76" s="189"/>
      <c r="L76" s="187"/>
      <c r="M76" s="190">
        <f t="shared" si="19"/>
        <v>0</v>
      </c>
      <c r="N76" s="186"/>
      <c r="O76" s="187"/>
      <c r="P76" s="188">
        <f t="shared" si="20"/>
        <v>0</v>
      </c>
      <c r="Q76" s="189"/>
      <c r="R76" s="187"/>
      <c r="S76" s="190">
        <f t="shared" si="21"/>
        <v>0</v>
      </c>
      <c r="T76" s="97">
        <v>0</v>
      </c>
      <c r="U76" s="96">
        <v>0</v>
      </c>
      <c r="V76" s="63">
        <f t="shared" si="23"/>
        <v>0</v>
      </c>
      <c r="W76" s="97">
        <v>3</v>
      </c>
      <c r="X76" s="96">
        <v>3</v>
      </c>
      <c r="Y76" s="63">
        <f t="shared" si="24"/>
        <v>6</v>
      </c>
      <c r="Z76" s="95">
        <v>3</v>
      </c>
      <c r="AA76" s="96">
        <v>3</v>
      </c>
      <c r="AB76" s="87">
        <f t="shared" si="25"/>
        <v>6</v>
      </c>
      <c r="AC76" s="97">
        <v>0</v>
      </c>
      <c r="AD76" s="96">
        <v>0</v>
      </c>
      <c r="AE76" s="63">
        <f t="shared" si="26"/>
        <v>0</v>
      </c>
      <c r="AF76" s="95">
        <v>0</v>
      </c>
      <c r="AG76" s="96">
        <v>0</v>
      </c>
      <c r="AH76" s="87">
        <f t="shared" si="27"/>
        <v>0</v>
      </c>
      <c r="AI76" s="97">
        <v>0</v>
      </c>
      <c r="AJ76" s="96">
        <v>0</v>
      </c>
      <c r="AK76" s="63">
        <f t="shared" si="28"/>
        <v>0</v>
      </c>
      <c r="AL76" s="211">
        <f t="shared" si="29"/>
        <v>6</v>
      </c>
      <c r="AM76" s="209">
        <f t="shared" si="30"/>
        <v>6</v>
      </c>
      <c r="AN76" s="214">
        <f t="shared" si="31"/>
        <v>12</v>
      </c>
    </row>
    <row r="77" spans="1:40" s="49" customFormat="1" ht="30" customHeight="1" thickBot="1" x14ac:dyDescent="0.3">
      <c r="A77" s="45" t="s">
        <v>11</v>
      </c>
      <c r="B77" s="146">
        <f t="shared" ref="B77:S77" si="33">SUM(B47:B76)</f>
        <v>1652</v>
      </c>
      <c r="C77" s="191">
        <f t="shared" si="33"/>
        <v>1639</v>
      </c>
      <c r="D77" s="192">
        <f t="shared" si="33"/>
        <v>3291</v>
      </c>
      <c r="E77" s="146">
        <f t="shared" si="33"/>
        <v>1438</v>
      </c>
      <c r="F77" s="191">
        <f t="shared" si="33"/>
        <v>1438</v>
      </c>
      <c r="G77" s="192">
        <f t="shared" si="33"/>
        <v>2876</v>
      </c>
      <c r="H77" s="146">
        <f t="shared" si="33"/>
        <v>1488</v>
      </c>
      <c r="I77" s="191">
        <f t="shared" si="33"/>
        <v>1468</v>
      </c>
      <c r="J77" s="192">
        <f t="shared" si="33"/>
        <v>2956</v>
      </c>
      <c r="K77" s="146">
        <f t="shared" si="33"/>
        <v>1419</v>
      </c>
      <c r="L77" s="191">
        <f t="shared" si="33"/>
        <v>1413</v>
      </c>
      <c r="M77" s="192">
        <f t="shared" si="33"/>
        <v>2832</v>
      </c>
      <c r="N77" s="146">
        <f t="shared" si="33"/>
        <v>1633</v>
      </c>
      <c r="O77" s="191">
        <f t="shared" si="33"/>
        <v>1617</v>
      </c>
      <c r="P77" s="192">
        <f t="shared" si="33"/>
        <v>3250</v>
      </c>
      <c r="Q77" s="146">
        <f t="shared" si="33"/>
        <v>1615</v>
      </c>
      <c r="R77" s="191">
        <f t="shared" si="33"/>
        <v>1619</v>
      </c>
      <c r="S77" s="192">
        <f t="shared" si="33"/>
        <v>3234</v>
      </c>
      <c r="T77" s="98">
        <f t="shared" ref="T77:AK77" si="34">SUM(T47:T76)</f>
        <v>1723</v>
      </c>
      <c r="U77" s="99">
        <f t="shared" si="34"/>
        <v>1727</v>
      </c>
      <c r="V77" s="100">
        <f t="shared" si="34"/>
        <v>3450</v>
      </c>
      <c r="W77" s="98">
        <f t="shared" si="34"/>
        <v>1944</v>
      </c>
      <c r="X77" s="99">
        <f t="shared" si="34"/>
        <v>1985</v>
      </c>
      <c r="Y77" s="100">
        <f t="shared" si="34"/>
        <v>3929</v>
      </c>
      <c r="Z77" s="98">
        <f t="shared" si="34"/>
        <v>1905</v>
      </c>
      <c r="AA77" s="99">
        <f t="shared" si="34"/>
        <v>1921</v>
      </c>
      <c r="AB77" s="100">
        <f t="shared" si="34"/>
        <v>3826</v>
      </c>
      <c r="AC77" s="98">
        <f t="shared" si="34"/>
        <v>1789</v>
      </c>
      <c r="AD77" s="99">
        <f t="shared" si="34"/>
        <v>1776</v>
      </c>
      <c r="AE77" s="100">
        <f t="shared" si="34"/>
        <v>3565</v>
      </c>
      <c r="AF77" s="98">
        <f t="shared" si="34"/>
        <v>1790</v>
      </c>
      <c r="AG77" s="99">
        <f t="shared" si="34"/>
        <v>1725</v>
      </c>
      <c r="AH77" s="100">
        <f t="shared" si="34"/>
        <v>3515</v>
      </c>
      <c r="AI77" s="98">
        <f t="shared" si="34"/>
        <v>1785</v>
      </c>
      <c r="AJ77" s="99">
        <f t="shared" si="34"/>
        <v>1774</v>
      </c>
      <c r="AK77" s="100">
        <f t="shared" si="34"/>
        <v>3559</v>
      </c>
      <c r="AL77" s="213">
        <f t="shared" si="29"/>
        <v>20181</v>
      </c>
      <c r="AM77" s="212">
        <f t="shared" si="30"/>
        <v>20102</v>
      </c>
      <c r="AN77" s="215">
        <f t="shared" si="31"/>
        <v>40283</v>
      </c>
    </row>
  </sheetData>
  <mergeCells count="28">
    <mergeCell ref="AL4:AM4"/>
    <mergeCell ref="AN4:AN5"/>
    <mergeCell ref="AL45:AM45"/>
    <mergeCell ref="AN45:AN46"/>
    <mergeCell ref="Q45:S45"/>
    <mergeCell ref="Q4:S4"/>
    <mergeCell ref="Z4:AB4"/>
    <mergeCell ref="AC4:AE4"/>
    <mergeCell ref="AF4:AH4"/>
    <mergeCell ref="AI4:AK4"/>
    <mergeCell ref="T45:V45"/>
    <mergeCell ref="W45:Y45"/>
    <mergeCell ref="Z45:AB45"/>
    <mergeCell ref="AC45:AE45"/>
    <mergeCell ref="AF45:AH45"/>
    <mergeCell ref="AI45:AK45"/>
    <mergeCell ref="T4:V4"/>
    <mergeCell ref="W4:Y4"/>
    <mergeCell ref="B45:D45"/>
    <mergeCell ref="E45:G45"/>
    <mergeCell ref="H45:J45"/>
    <mergeCell ref="K45:M45"/>
    <mergeCell ref="N45:P4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HARM DOM</vt:lpstr>
      <vt:lpstr>HARM FOR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2019-11-13T09:56:56Z</dcterms:modified>
</cp:coreProperties>
</file>